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75" windowWidth="27795" windowHeight="12270"/>
  </bookViews>
  <sheets>
    <sheet name="一般住宅" sheetId="1" r:id="rId1"/>
    <sheet name="店舗・事業所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0" i="2" l="1"/>
  <c r="E79" i="2"/>
  <c r="E78" i="2"/>
  <c r="E77" i="2"/>
  <c r="E76" i="2"/>
  <c r="E80" i="2" s="1"/>
  <c r="D73" i="2"/>
  <c r="E72" i="2"/>
  <c r="E71" i="2"/>
  <c r="E70" i="2"/>
  <c r="E73" i="2" s="1"/>
  <c r="E69" i="2"/>
  <c r="N66" i="2"/>
  <c r="D66" i="2"/>
  <c r="E65" i="2"/>
  <c r="O64" i="2"/>
  <c r="E62" i="2"/>
  <c r="E66" i="2" s="1"/>
  <c r="O60" i="2"/>
  <c r="E60" i="2"/>
  <c r="O57" i="2"/>
  <c r="E57" i="2"/>
  <c r="D57" i="2"/>
  <c r="E56" i="2"/>
  <c r="E55" i="2"/>
  <c r="E54" i="2"/>
  <c r="O53" i="2"/>
  <c r="E53" i="2"/>
  <c r="O51" i="2"/>
  <c r="E51" i="2"/>
  <c r="E50" i="2"/>
  <c r="O49" i="2"/>
  <c r="E48" i="2"/>
  <c r="O47" i="2"/>
  <c r="D45" i="2"/>
  <c r="O44" i="2"/>
  <c r="E44" i="2"/>
  <c r="E42" i="2"/>
  <c r="O40" i="2"/>
  <c r="O38" i="2"/>
  <c r="E38" i="2"/>
  <c r="O34" i="2"/>
  <c r="E34" i="2"/>
  <c r="E45" i="2" s="1"/>
  <c r="O31" i="2"/>
  <c r="D31" i="2"/>
  <c r="O29" i="2"/>
  <c r="O27" i="2"/>
  <c r="E27" i="2"/>
  <c r="E26" i="2"/>
  <c r="O25" i="2"/>
  <c r="E23" i="2"/>
  <c r="O22" i="2"/>
  <c r="E21" i="2"/>
  <c r="E20" i="2"/>
  <c r="E18" i="2"/>
  <c r="E15" i="2"/>
  <c r="E31" i="2" s="1"/>
  <c r="O14" i="2"/>
  <c r="E13" i="2"/>
  <c r="O11" i="2"/>
  <c r="O10" i="2"/>
  <c r="O66" i="2" s="1"/>
  <c r="E9" i="2"/>
  <c r="G85" i="1" l="1"/>
  <c r="F85" i="1"/>
  <c r="E85" i="1"/>
  <c r="D85" i="1"/>
  <c r="D84" i="1"/>
  <c r="D83" i="1"/>
  <c r="D82" i="1"/>
  <c r="D81" i="1"/>
  <c r="D78" i="1"/>
  <c r="G75" i="1"/>
  <c r="F75" i="1"/>
  <c r="E75" i="1"/>
  <c r="D74" i="1"/>
  <c r="D73" i="1"/>
  <c r="D72" i="1"/>
  <c r="D71" i="1"/>
  <c r="D75" i="1" s="1"/>
  <c r="G68" i="1"/>
  <c r="F68" i="1"/>
  <c r="E68" i="1"/>
  <c r="D67" i="1"/>
  <c r="D66" i="1"/>
  <c r="D65" i="1"/>
  <c r="S64" i="1"/>
  <c r="R64" i="1"/>
  <c r="Q64" i="1"/>
  <c r="D64" i="1"/>
  <c r="D68" i="1" s="1"/>
  <c r="P63" i="1"/>
  <c r="P62" i="1"/>
  <c r="P61" i="1"/>
  <c r="G61" i="1"/>
  <c r="F61" i="1"/>
  <c r="E61" i="1"/>
  <c r="P60" i="1"/>
  <c r="D60" i="1"/>
  <c r="P59" i="1"/>
  <c r="D59" i="1"/>
  <c r="P58" i="1"/>
  <c r="D58" i="1"/>
  <c r="P57" i="1"/>
  <c r="D57" i="1"/>
  <c r="P56" i="1"/>
  <c r="D56" i="1"/>
  <c r="P55" i="1"/>
  <c r="D55" i="1"/>
  <c r="D61" i="1" s="1"/>
  <c r="P54" i="1"/>
  <c r="P53" i="1"/>
  <c r="P52" i="1"/>
  <c r="G52" i="1"/>
  <c r="F52" i="1"/>
  <c r="E52" i="1"/>
  <c r="P51" i="1"/>
  <c r="D51" i="1"/>
  <c r="P50" i="1"/>
  <c r="D50" i="1"/>
  <c r="P49" i="1"/>
  <c r="D49" i="1"/>
  <c r="P48" i="1"/>
  <c r="D48" i="1"/>
  <c r="P47" i="1"/>
  <c r="D47" i="1"/>
  <c r="P46" i="1"/>
  <c r="D46" i="1"/>
  <c r="P45" i="1"/>
  <c r="D45" i="1"/>
  <c r="P44" i="1"/>
  <c r="D44" i="1"/>
  <c r="P43" i="1"/>
  <c r="D43" i="1"/>
  <c r="D52" i="1" s="1"/>
  <c r="P42" i="1"/>
  <c r="P41" i="1"/>
  <c r="P40" i="1"/>
  <c r="G40" i="1"/>
  <c r="F40" i="1"/>
  <c r="E40" i="1"/>
  <c r="P39" i="1"/>
  <c r="D39" i="1"/>
  <c r="P38" i="1"/>
  <c r="D38" i="1"/>
  <c r="P37" i="1"/>
  <c r="D37" i="1"/>
  <c r="P36" i="1"/>
  <c r="D36" i="1"/>
  <c r="P35" i="1"/>
  <c r="D35" i="1"/>
  <c r="P34" i="1"/>
  <c r="D34" i="1"/>
  <c r="P33" i="1"/>
  <c r="D33" i="1"/>
  <c r="P32" i="1"/>
  <c r="D32" i="1"/>
  <c r="P31" i="1"/>
  <c r="D31" i="1"/>
  <c r="P30" i="1"/>
  <c r="D30" i="1"/>
  <c r="D40" i="1" s="1"/>
  <c r="P29" i="1"/>
  <c r="D29" i="1"/>
  <c r="P28" i="1"/>
  <c r="P27" i="1"/>
  <c r="P26" i="1"/>
  <c r="G26" i="1"/>
  <c r="F26" i="1"/>
  <c r="E26" i="1"/>
  <c r="P25" i="1"/>
  <c r="D25" i="1"/>
  <c r="P24" i="1"/>
  <c r="D24" i="1"/>
  <c r="P23" i="1"/>
  <c r="D23" i="1"/>
  <c r="P22" i="1"/>
  <c r="D22" i="1"/>
  <c r="P21" i="1"/>
  <c r="D21" i="1"/>
  <c r="P20" i="1"/>
  <c r="D20" i="1"/>
  <c r="P19" i="1"/>
  <c r="D19" i="1"/>
  <c r="P18" i="1"/>
  <c r="D18" i="1"/>
  <c r="P17" i="1"/>
  <c r="D17" i="1"/>
  <c r="P16" i="1"/>
  <c r="D16" i="1"/>
  <c r="P15" i="1"/>
  <c r="D15" i="1"/>
  <c r="P14" i="1"/>
  <c r="D14" i="1"/>
  <c r="P13" i="1"/>
  <c r="D13" i="1"/>
  <c r="P12" i="1"/>
  <c r="D12" i="1"/>
  <c r="P11" i="1"/>
  <c r="D11" i="1"/>
  <c r="P10" i="1"/>
  <c r="D10" i="1"/>
  <c r="P9" i="1"/>
  <c r="D9" i="1"/>
  <c r="P8" i="1"/>
  <c r="P64" i="1" s="1"/>
  <c r="D8" i="1"/>
  <c r="P7" i="1"/>
  <c r="D7" i="1"/>
  <c r="D6" i="1"/>
  <c r="D5" i="1"/>
  <c r="D4" i="1"/>
  <c r="D26" i="1" s="1"/>
</calcChain>
</file>

<file path=xl/sharedStrings.xml><?xml version="1.0" encoding="utf-8"?>
<sst xmlns="http://schemas.openxmlformats.org/spreadsheetml/2006/main" count="560" uniqueCount="276">
  <si>
    <r>
      <rPr>
        <sz val="18"/>
        <color indexed="10"/>
        <rFont val="ＭＳ Ｐゴシック"/>
        <family val="3"/>
        <charset val="128"/>
      </rPr>
      <t>8月　</t>
    </r>
    <r>
      <rPr>
        <sz val="18"/>
        <rFont val="ＭＳ Ｐゴシック"/>
        <family val="3"/>
        <charset val="128"/>
      </rPr>
      <t>ポスティング予定兼申込書</t>
    </r>
    <r>
      <rPr>
        <sz val="12"/>
        <rFont val="ＭＳ Ｐゴシック"/>
        <family val="3"/>
        <charset val="128"/>
      </rPr>
      <t>2019</t>
    </r>
    <r>
      <rPr>
        <sz val="18"/>
        <rFont val="ＭＳ Ｐゴシック"/>
        <family val="3"/>
        <charset val="128"/>
      </rPr>
      <t>　</t>
    </r>
    <phoneticPr fontId="7"/>
  </si>
  <si>
    <r>
      <rPr>
        <b/>
        <u/>
        <sz val="18"/>
        <color indexed="30"/>
        <rFont val="Arial Black"/>
        <family val="2"/>
      </rPr>
      <t>fax</t>
    </r>
    <r>
      <rPr>
        <b/>
        <u/>
        <sz val="18"/>
        <color indexed="30"/>
        <rFont val="ＭＳ Ｐゴシック"/>
        <family val="3"/>
        <charset val="128"/>
      </rPr>
      <t>：</t>
    </r>
    <r>
      <rPr>
        <b/>
        <u/>
        <sz val="18"/>
        <color indexed="30"/>
        <rFont val="Arial Black"/>
        <family val="2"/>
      </rPr>
      <t>077-566-6186</t>
    </r>
    <phoneticPr fontId="7"/>
  </si>
  <si>
    <r>
      <rPr>
        <b/>
        <sz val="16"/>
        <color indexed="17"/>
        <rFont val="ＭＳ Ｐゴシック"/>
        <family val="3"/>
        <charset val="128"/>
      </rPr>
      <t>8月配布日➡毎週</t>
    </r>
    <r>
      <rPr>
        <b/>
        <sz val="16"/>
        <color indexed="10"/>
        <rFont val="ＭＳ Ｐゴシック"/>
        <family val="3"/>
        <charset val="128"/>
      </rPr>
      <t>月～金</t>
    </r>
    <r>
      <rPr>
        <b/>
        <sz val="16"/>
        <color indexed="17"/>
        <rFont val="ＭＳ Ｐゴシック"/>
        <family val="3"/>
        <charset val="128"/>
      </rPr>
      <t>曜日</t>
    </r>
    <r>
      <rPr>
        <b/>
        <sz val="16"/>
        <color indexed="10"/>
        <rFont val="ＭＳ Ｐゴシック"/>
        <family val="3"/>
        <charset val="128"/>
      </rPr>
      <t>　</t>
    </r>
    <r>
      <rPr>
        <sz val="14"/>
        <rFont val="ＭＳ Ｐゴシック"/>
        <family val="3"/>
        <charset val="128"/>
      </rPr>
      <t xml:space="preserve">　　　　　　　　　　　　　　　　　　　   </t>
    </r>
    <r>
      <rPr>
        <b/>
        <sz val="14"/>
        <rFont val="ＭＳ Ｐゴシック"/>
        <family val="3"/>
        <charset val="128"/>
      </rPr>
      <t xml:space="preserve"> </t>
    </r>
    <r>
      <rPr>
        <b/>
        <sz val="14"/>
        <color indexed="10"/>
        <rFont val="ＭＳ Ｐゴシック"/>
        <family val="3"/>
        <charset val="128"/>
      </rPr>
      <t xml:space="preserve"> </t>
    </r>
    <r>
      <rPr>
        <b/>
        <sz val="14"/>
        <rFont val="ＭＳ Ｐゴシック"/>
        <family val="3"/>
        <charset val="128"/>
      </rPr>
      <t xml:space="preserve">①8/5～9 </t>
    </r>
    <r>
      <rPr>
        <b/>
        <sz val="14"/>
        <color indexed="10"/>
        <rFont val="ＭＳ Ｐゴシック"/>
        <family val="3"/>
        <charset val="128"/>
      </rPr>
      <t xml:space="preserve">②8/12～16休業 </t>
    </r>
    <r>
      <rPr>
        <b/>
        <sz val="14"/>
        <rFont val="ＭＳ Ｐゴシック"/>
        <family val="3"/>
        <charset val="128"/>
      </rPr>
      <t>③8/19～23 ④8/26～30</t>
    </r>
    <rPh sb="1" eb="2">
      <t>ガツ</t>
    </rPh>
    <rPh sb="2" eb="4">
      <t>ハイフ</t>
    </rPh>
    <rPh sb="4" eb="5">
      <t>ビ</t>
    </rPh>
    <rPh sb="6" eb="8">
      <t>マイシュウ</t>
    </rPh>
    <rPh sb="8" eb="9">
      <t>ゲツ</t>
    </rPh>
    <rPh sb="10" eb="13">
      <t>キンヨウビ</t>
    </rPh>
    <rPh sb="53" eb="55">
      <t>キュウギョウ</t>
    </rPh>
    <phoneticPr fontId="7"/>
  </si>
  <si>
    <t>草津市</t>
    <rPh sb="0" eb="2">
      <t>クサツ</t>
    </rPh>
    <rPh sb="2" eb="3">
      <t>シ</t>
    </rPh>
    <phoneticPr fontId="7"/>
  </si>
  <si>
    <t>ｍａｐ</t>
    <phoneticPr fontId="7"/>
  </si>
  <si>
    <t>合計</t>
    <rPh sb="0" eb="2">
      <t>ゴウケイ</t>
    </rPh>
    <phoneticPr fontId="7"/>
  </si>
  <si>
    <t>戸建</t>
    <rPh sb="0" eb="2">
      <t>コダテ</t>
    </rPh>
    <phoneticPr fontId="7"/>
  </si>
  <si>
    <t>分譲Ｍ</t>
    <rPh sb="0" eb="2">
      <t>ブンジョウ</t>
    </rPh>
    <phoneticPr fontId="7"/>
  </si>
  <si>
    <t>賃アパ</t>
    <rPh sb="0" eb="1">
      <t>チン</t>
    </rPh>
    <phoneticPr fontId="7"/>
  </si>
  <si>
    <t>①</t>
    <phoneticPr fontId="7"/>
  </si>
  <si>
    <t>②</t>
    <phoneticPr fontId="7"/>
  </si>
  <si>
    <t>③</t>
    <phoneticPr fontId="7"/>
  </si>
  <si>
    <t>④</t>
    <phoneticPr fontId="7"/>
  </si>
  <si>
    <t>志津</t>
    <rPh sb="0" eb="1">
      <t>シ</t>
    </rPh>
    <rPh sb="1" eb="2">
      <t>ツ</t>
    </rPh>
    <phoneticPr fontId="7"/>
  </si>
  <si>
    <t>若草</t>
    <rPh sb="0" eb="2">
      <t>ワカクサ</t>
    </rPh>
    <phoneticPr fontId="7"/>
  </si>
  <si>
    <t>青地・山寺</t>
    <rPh sb="0" eb="2">
      <t>アオチ</t>
    </rPh>
    <rPh sb="3" eb="5">
      <t>ヤマデラ</t>
    </rPh>
    <phoneticPr fontId="7"/>
  </si>
  <si>
    <t>追分・追分南</t>
    <rPh sb="0" eb="2">
      <t>オイワケ</t>
    </rPh>
    <rPh sb="3" eb="5">
      <t>オイワケ</t>
    </rPh>
    <rPh sb="5" eb="6">
      <t>ミナミ</t>
    </rPh>
    <phoneticPr fontId="7"/>
  </si>
  <si>
    <t>大津市</t>
    <rPh sb="0" eb="2">
      <t>オオツ</t>
    </rPh>
    <rPh sb="2" eb="3">
      <t>シ</t>
    </rPh>
    <phoneticPr fontId="7"/>
  </si>
  <si>
    <t>ｍａｐ</t>
    <phoneticPr fontId="7"/>
  </si>
  <si>
    <t>岡本・馬場</t>
    <rPh sb="0" eb="2">
      <t>オカモト</t>
    </rPh>
    <rPh sb="3" eb="5">
      <t>バンバ</t>
    </rPh>
    <phoneticPr fontId="7"/>
  </si>
  <si>
    <t>高島市</t>
    <rPh sb="0" eb="3">
      <t>タカシマシ</t>
    </rPh>
    <phoneticPr fontId="7"/>
  </si>
  <si>
    <t>安曇川駅周辺 　【8/16～9/1】</t>
    <rPh sb="0" eb="3">
      <t>アドガワ</t>
    </rPh>
    <rPh sb="3" eb="6">
      <t>エキシュウヘン</t>
    </rPh>
    <phoneticPr fontId="7"/>
  </si>
  <si>
    <t>矢倉</t>
    <rPh sb="0" eb="2">
      <t>ヤグラ</t>
    </rPh>
    <phoneticPr fontId="7"/>
  </si>
  <si>
    <t>矢倉・西矢倉</t>
    <rPh sb="0" eb="1">
      <t>ヤ</t>
    </rPh>
    <rPh sb="1" eb="2">
      <t>グラ</t>
    </rPh>
    <rPh sb="3" eb="4">
      <t>ニシ</t>
    </rPh>
    <rPh sb="4" eb="6">
      <t>ヤグラ</t>
    </rPh>
    <phoneticPr fontId="7"/>
  </si>
  <si>
    <t>和邇</t>
    <rPh sb="0" eb="2">
      <t>ワニ</t>
    </rPh>
    <phoneticPr fontId="7"/>
  </si>
  <si>
    <t>春日・高城・中・今宿・中浜・南浜</t>
    <rPh sb="0" eb="2">
      <t>カスガ</t>
    </rPh>
    <rPh sb="3" eb="5">
      <t>タカシロ</t>
    </rPh>
    <rPh sb="6" eb="7">
      <t>ナカ</t>
    </rPh>
    <rPh sb="8" eb="10">
      <t>イマジュク</t>
    </rPh>
    <rPh sb="11" eb="13">
      <t>ナカハマ</t>
    </rPh>
    <rPh sb="14" eb="15">
      <t>ミナミ</t>
    </rPh>
    <rPh sb="15" eb="16">
      <t>ハマ</t>
    </rPh>
    <phoneticPr fontId="7"/>
  </si>
  <si>
    <t>東矢倉</t>
    <rPh sb="0" eb="1">
      <t>ヒガシ</t>
    </rPh>
    <rPh sb="1" eb="2">
      <t>ヤ</t>
    </rPh>
    <rPh sb="2" eb="3">
      <t>グラ</t>
    </rPh>
    <phoneticPr fontId="7"/>
  </si>
  <si>
    <t>ロ-ズ</t>
    <phoneticPr fontId="7"/>
  </si>
  <si>
    <t>ローズタウン(小野）</t>
    <rPh sb="7" eb="9">
      <t>オノ</t>
    </rPh>
    <phoneticPr fontId="7"/>
  </si>
  <si>
    <t>玉川</t>
    <rPh sb="0" eb="2">
      <t>タマガワ</t>
    </rPh>
    <phoneticPr fontId="7"/>
  </si>
  <si>
    <t>桜ヶ丘</t>
    <rPh sb="0" eb="3">
      <t>サクラガオカ</t>
    </rPh>
    <phoneticPr fontId="7"/>
  </si>
  <si>
    <t>ローズタウン(真野北）</t>
    <rPh sb="7" eb="9">
      <t>マノ</t>
    </rPh>
    <rPh sb="9" eb="10">
      <t>キタ</t>
    </rPh>
    <phoneticPr fontId="7"/>
  </si>
  <si>
    <t>南笠東・笠山</t>
    <rPh sb="0" eb="2">
      <t>ミナミガサ</t>
    </rPh>
    <rPh sb="2" eb="3">
      <t>ヒガシ</t>
    </rPh>
    <rPh sb="4" eb="6">
      <t>カサヤマ</t>
    </rPh>
    <phoneticPr fontId="7"/>
  </si>
  <si>
    <t>真野</t>
    <rPh sb="0" eb="2">
      <t>マノ</t>
    </rPh>
    <phoneticPr fontId="7"/>
  </si>
  <si>
    <t>真野1・2・5・6</t>
    <rPh sb="0" eb="2">
      <t>マノ</t>
    </rPh>
    <phoneticPr fontId="7"/>
  </si>
  <si>
    <t>野路1.2.4～9・野路東4～7</t>
    <rPh sb="0" eb="2">
      <t>ノジ</t>
    </rPh>
    <rPh sb="10" eb="12">
      <t>ノジ</t>
    </rPh>
    <rPh sb="12" eb="13">
      <t>ヒガシ</t>
    </rPh>
    <phoneticPr fontId="7"/>
  </si>
  <si>
    <t>堅田</t>
    <rPh sb="0" eb="2">
      <t>カタダ</t>
    </rPh>
    <phoneticPr fontId="7"/>
  </si>
  <si>
    <t>堅田・今堅田</t>
    <rPh sb="0" eb="2">
      <t>カタタ</t>
    </rPh>
    <rPh sb="3" eb="4">
      <t>イマ</t>
    </rPh>
    <rPh sb="4" eb="6">
      <t>カタダ</t>
    </rPh>
    <phoneticPr fontId="7"/>
  </si>
  <si>
    <t>草津</t>
    <phoneticPr fontId="7"/>
  </si>
  <si>
    <t>東草津</t>
    <rPh sb="0" eb="1">
      <t>ヒガシ</t>
    </rPh>
    <rPh sb="1" eb="3">
      <t>クサツ</t>
    </rPh>
    <phoneticPr fontId="7"/>
  </si>
  <si>
    <t>本堅田・衣川1</t>
    <rPh sb="4" eb="6">
      <t>キヌガワ</t>
    </rPh>
    <phoneticPr fontId="7"/>
  </si>
  <si>
    <t>草津・草津町・西草津</t>
    <rPh sb="3" eb="5">
      <t>クサツ</t>
    </rPh>
    <rPh sb="5" eb="6">
      <t>チョウ</t>
    </rPh>
    <rPh sb="7" eb="8">
      <t>ニシ</t>
    </rPh>
    <rPh sb="8" eb="10">
      <t>クサツ</t>
    </rPh>
    <phoneticPr fontId="7"/>
  </si>
  <si>
    <t>仰木里</t>
    <rPh sb="0" eb="2">
      <t>オオギ</t>
    </rPh>
    <rPh sb="2" eb="3">
      <t>サト</t>
    </rPh>
    <phoneticPr fontId="7"/>
  </si>
  <si>
    <t>仰木の里</t>
    <rPh sb="0" eb="2">
      <t>オオギ</t>
    </rPh>
    <rPh sb="3" eb="4">
      <t>サト</t>
    </rPh>
    <phoneticPr fontId="7"/>
  </si>
  <si>
    <t>山田</t>
  </si>
  <si>
    <t>木川・山田・北山田・南山田・御倉</t>
    <rPh sb="0" eb="1">
      <t>キ</t>
    </rPh>
    <rPh sb="1" eb="2">
      <t>カワ</t>
    </rPh>
    <rPh sb="3" eb="5">
      <t>ヤマダ</t>
    </rPh>
    <rPh sb="6" eb="9">
      <t>キタヤマダ</t>
    </rPh>
    <rPh sb="10" eb="13">
      <t>ミナミヤマダ</t>
    </rPh>
    <rPh sb="14" eb="15">
      <t>オン</t>
    </rPh>
    <rPh sb="15" eb="16">
      <t>クラ</t>
    </rPh>
    <phoneticPr fontId="7"/>
  </si>
  <si>
    <t>里東</t>
    <rPh sb="0" eb="1">
      <t>サト</t>
    </rPh>
    <rPh sb="1" eb="2">
      <t>ヒガシ</t>
    </rPh>
    <phoneticPr fontId="7"/>
  </si>
  <si>
    <t>仰木の里東・衣川2</t>
    <rPh sb="0" eb="2">
      <t>オオギ</t>
    </rPh>
    <rPh sb="3" eb="4">
      <t>サト</t>
    </rPh>
    <rPh sb="4" eb="5">
      <t>ヒガシ</t>
    </rPh>
    <rPh sb="6" eb="8">
      <t>キヌガワ</t>
    </rPh>
    <phoneticPr fontId="7"/>
  </si>
  <si>
    <t>老上</t>
    <phoneticPr fontId="7"/>
  </si>
  <si>
    <t>南笠・新浜・矢橋・橋岡</t>
    <rPh sb="0" eb="1">
      <t>ミナミ</t>
    </rPh>
    <rPh sb="1" eb="2">
      <t>カサ</t>
    </rPh>
    <rPh sb="9" eb="11">
      <t>ハシオカ</t>
    </rPh>
    <phoneticPr fontId="7"/>
  </si>
  <si>
    <t>雄琴</t>
    <rPh sb="0" eb="2">
      <t>オゴト</t>
    </rPh>
    <phoneticPr fontId="7"/>
  </si>
  <si>
    <t>雄琴北・雄琴3～6</t>
    <rPh sb="4" eb="6">
      <t>オゴト</t>
    </rPh>
    <phoneticPr fontId="7"/>
  </si>
  <si>
    <t>南草津・野路町</t>
    <rPh sb="4" eb="6">
      <t>ノジ</t>
    </rPh>
    <rPh sb="6" eb="7">
      <t>チョウ</t>
    </rPh>
    <phoneticPr fontId="7"/>
  </si>
  <si>
    <t>日吉</t>
    <rPh sb="0" eb="2">
      <t>ヒヨシ</t>
    </rPh>
    <phoneticPr fontId="7"/>
  </si>
  <si>
    <t>日吉台</t>
    <phoneticPr fontId="7"/>
  </si>
  <si>
    <t>笠縫</t>
    <phoneticPr fontId="7"/>
  </si>
  <si>
    <r>
      <t>駒井沢・川原・</t>
    </r>
    <r>
      <rPr>
        <sz val="11"/>
        <rFont val="ＭＳ Ｐゴシック"/>
        <family val="3"/>
        <charset val="128"/>
      </rPr>
      <t>集・新堂・平井</t>
    </r>
    <rPh sb="0" eb="3">
      <t>コマイザワ</t>
    </rPh>
    <rPh sb="4" eb="6">
      <t>カワハラ</t>
    </rPh>
    <rPh sb="7" eb="8">
      <t>アツ</t>
    </rPh>
    <rPh sb="9" eb="11">
      <t>シンドウ</t>
    </rPh>
    <rPh sb="12" eb="14">
      <t>ヒライ</t>
    </rPh>
    <phoneticPr fontId="7"/>
  </si>
  <si>
    <t>坂本</t>
  </si>
  <si>
    <t>坂本1～7</t>
    <phoneticPr fontId="7"/>
  </si>
  <si>
    <t>下笠・上笠</t>
    <rPh sb="0" eb="1">
      <t>シタ</t>
    </rPh>
    <rPh sb="1" eb="2">
      <t>カサ</t>
    </rPh>
    <rPh sb="3" eb="4">
      <t>ウエ</t>
    </rPh>
    <rPh sb="4" eb="5">
      <t>カサ</t>
    </rPh>
    <phoneticPr fontId="7"/>
  </si>
  <si>
    <t>下阪本</t>
    <rPh sb="0" eb="3">
      <t>シモサカモト</t>
    </rPh>
    <phoneticPr fontId="7"/>
  </si>
  <si>
    <t>下阪本・比叡辻</t>
    <rPh sb="4" eb="6">
      <t>ヒエイ</t>
    </rPh>
    <rPh sb="6" eb="7">
      <t>ツジ</t>
    </rPh>
    <phoneticPr fontId="7"/>
  </si>
  <si>
    <t>野村</t>
    <rPh sb="0" eb="2">
      <t>ノムラ</t>
    </rPh>
    <phoneticPr fontId="7"/>
  </si>
  <si>
    <t>唐崎</t>
    <rPh sb="0" eb="2">
      <t>カラサキ</t>
    </rPh>
    <phoneticPr fontId="7"/>
  </si>
  <si>
    <t>唐崎・弥生</t>
    <rPh sb="0" eb="2">
      <t>カラサキ</t>
    </rPh>
    <rPh sb="3" eb="5">
      <t>ヤヨイ</t>
    </rPh>
    <phoneticPr fontId="7"/>
  </si>
  <si>
    <t>常盤</t>
    <rPh sb="0" eb="2">
      <t>トキワ</t>
    </rPh>
    <phoneticPr fontId="7"/>
  </si>
  <si>
    <t>志那中・穴村・芦浦など</t>
    <rPh sb="0" eb="1">
      <t>シ</t>
    </rPh>
    <rPh sb="1" eb="2">
      <t>ナ</t>
    </rPh>
    <rPh sb="2" eb="3">
      <t>ナカ</t>
    </rPh>
    <rPh sb="4" eb="5">
      <t>アナ</t>
    </rPh>
    <rPh sb="5" eb="6">
      <t>ムラ</t>
    </rPh>
    <rPh sb="7" eb="9">
      <t>アシウラ</t>
    </rPh>
    <phoneticPr fontId="7"/>
  </si>
  <si>
    <t>際川・蓮池・あかね</t>
    <rPh sb="0" eb="1">
      <t>サイ</t>
    </rPh>
    <rPh sb="1" eb="2">
      <t>カワ</t>
    </rPh>
    <rPh sb="3" eb="5">
      <t>ハスイケ</t>
    </rPh>
    <phoneticPr fontId="7"/>
  </si>
  <si>
    <t>渋川</t>
    <rPh sb="0" eb="2">
      <t>シブカワ</t>
    </rPh>
    <phoneticPr fontId="7"/>
  </si>
  <si>
    <t>西渋川</t>
    <rPh sb="0" eb="1">
      <t>ニシ</t>
    </rPh>
    <rPh sb="1" eb="3">
      <t>シブカワ</t>
    </rPh>
    <phoneticPr fontId="7"/>
  </si>
  <si>
    <t>滋賀里・穴太・見世・高砂</t>
    <rPh sb="0" eb="3">
      <t>シガサト</t>
    </rPh>
    <rPh sb="7" eb="9">
      <t>ミセ</t>
    </rPh>
    <rPh sb="10" eb="12">
      <t>タカサゴ</t>
    </rPh>
    <phoneticPr fontId="7"/>
  </si>
  <si>
    <t>西大路</t>
    <rPh sb="0" eb="3">
      <t>ニシオオジ</t>
    </rPh>
    <phoneticPr fontId="7"/>
  </si>
  <si>
    <t>滋賀</t>
    <rPh sb="0" eb="2">
      <t>シガ</t>
    </rPh>
    <phoneticPr fontId="7"/>
  </si>
  <si>
    <t>南志賀・神宮・勧学・柳川・鏡浜</t>
    <rPh sb="0" eb="3">
      <t>ミナミシガ</t>
    </rPh>
    <rPh sb="4" eb="6">
      <t>ジングウ</t>
    </rPh>
    <rPh sb="7" eb="9">
      <t>カンガク</t>
    </rPh>
    <rPh sb="10" eb="12">
      <t>ヤナガワ</t>
    </rPh>
    <rPh sb="13" eb="14">
      <t>カガミ</t>
    </rPh>
    <rPh sb="14" eb="15">
      <t>ハマ</t>
    </rPh>
    <phoneticPr fontId="7"/>
  </si>
  <si>
    <t>大路</t>
    <rPh sb="0" eb="2">
      <t>オオジ</t>
    </rPh>
    <phoneticPr fontId="7"/>
  </si>
  <si>
    <t>松山・二本松・柳が崎・錦織・桜野</t>
    <rPh sb="7" eb="8">
      <t>ヤナ</t>
    </rPh>
    <rPh sb="9" eb="10">
      <t>サキ</t>
    </rPh>
    <rPh sb="11" eb="12">
      <t>ニシキ</t>
    </rPh>
    <rPh sb="12" eb="13">
      <t>オ</t>
    </rPh>
    <rPh sb="14" eb="16">
      <t>サクラノ</t>
    </rPh>
    <phoneticPr fontId="7"/>
  </si>
  <si>
    <t>渋川･若竹</t>
    <rPh sb="0" eb="2">
      <t>シブカワ</t>
    </rPh>
    <rPh sb="3" eb="5">
      <t>ワカタケ</t>
    </rPh>
    <phoneticPr fontId="7"/>
  </si>
  <si>
    <t>長等</t>
    <rPh sb="0" eb="2">
      <t>ナガラ</t>
    </rPh>
    <phoneticPr fontId="7"/>
  </si>
  <si>
    <t>皇子丘・三井寺・茶崎・浜大津など</t>
    <rPh sb="0" eb="2">
      <t>オウジ</t>
    </rPh>
    <rPh sb="2" eb="3">
      <t>オカ</t>
    </rPh>
    <rPh sb="4" eb="7">
      <t>ミイデラ</t>
    </rPh>
    <phoneticPr fontId="7"/>
  </si>
  <si>
    <t>計</t>
    <rPh sb="0" eb="1">
      <t>ケイ</t>
    </rPh>
    <phoneticPr fontId="7"/>
  </si>
  <si>
    <t>中央</t>
    <phoneticPr fontId="7"/>
  </si>
  <si>
    <t>長等・京町・中央・島関・浜町</t>
    <rPh sb="3" eb="5">
      <t>キョウマチ</t>
    </rPh>
    <rPh sb="6" eb="8">
      <t>チュウオウ</t>
    </rPh>
    <phoneticPr fontId="7"/>
  </si>
  <si>
    <t>逢坂</t>
    <rPh sb="0" eb="2">
      <t>オウサカ</t>
    </rPh>
    <phoneticPr fontId="7"/>
  </si>
  <si>
    <t>朝日が丘・本宮</t>
    <rPh sb="0" eb="4">
      <t>アサヒガオカ</t>
    </rPh>
    <rPh sb="5" eb="7">
      <t>モトミヤ</t>
    </rPh>
    <phoneticPr fontId="7"/>
  </si>
  <si>
    <t>栗東市</t>
    <rPh sb="0" eb="2">
      <t>リットウ</t>
    </rPh>
    <rPh sb="2" eb="3">
      <t>シ</t>
    </rPh>
    <phoneticPr fontId="7"/>
  </si>
  <si>
    <t>ｍａｐ</t>
    <phoneticPr fontId="7"/>
  </si>
  <si>
    <t>逢坂・松本</t>
    <rPh sb="0" eb="2">
      <t>オウサカ</t>
    </rPh>
    <rPh sb="3" eb="5">
      <t>マツモト</t>
    </rPh>
    <phoneticPr fontId="7"/>
  </si>
  <si>
    <t>大宝</t>
    <rPh sb="0" eb="2">
      <t>タイホウ</t>
    </rPh>
    <phoneticPr fontId="7"/>
  </si>
  <si>
    <t>野尻・蜂屋</t>
    <rPh sb="0" eb="2">
      <t>ノジリ</t>
    </rPh>
    <rPh sb="3" eb="5">
      <t>ハチヤ</t>
    </rPh>
    <phoneticPr fontId="7"/>
  </si>
  <si>
    <t>平野</t>
    <rPh sb="0" eb="2">
      <t>ヒラノ</t>
    </rPh>
    <phoneticPr fontId="7"/>
  </si>
  <si>
    <t>打出浜・におの浜</t>
    <rPh sb="0" eb="3">
      <t>ウチデハマ</t>
    </rPh>
    <rPh sb="7" eb="8">
      <t>ハマ</t>
    </rPh>
    <phoneticPr fontId="7"/>
  </si>
  <si>
    <t>綣</t>
    <rPh sb="0" eb="1">
      <t>ヘソ</t>
    </rPh>
    <phoneticPr fontId="7"/>
  </si>
  <si>
    <t>竜が丘・鶴の里・池の里</t>
    <rPh sb="0" eb="1">
      <t>タツ</t>
    </rPh>
    <rPh sb="2" eb="3">
      <t>オカ</t>
    </rPh>
    <rPh sb="4" eb="5">
      <t>ツル</t>
    </rPh>
    <rPh sb="6" eb="7">
      <t>サト</t>
    </rPh>
    <rPh sb="8" eb="9">
      <t>イケ</t>
    </rPh>
    <rPh sb="10" eb="11">
      <t>サト</t>
    </rPh>
    <phoneticPr fontId="7"/>
  </si>
  <si>
    <t>苅原・笠川・霊仙寺</t>
    <phoneticPr fontId="7"/>
  </si>
  <si>
    <t>馬場・西の庄</t>
    <rPh sb="3" eb="4">
      <t>ニシ</t>
    </rPh>
    <rPh sb="5" eb="6">
      <t>ショウ</t>
    </rPh>
    <phoneticPr fontId="7"/>
  </si>
  <si>
    <t>北中小路・十里・小平井</t>
    <rPh sb="0" eb="2">
      <t>キタナカ</t>
    </rPh>
    <rPh sb="2" eb="4">
      <t>コウジ</t>
    </rPh>
    <rPh sb="5" eb="7">
      <t>ジュウリ</t>
    </rPh>
    <rPh sb="8" eb="11">
      <t>コビライ</t>
    </rPh>
    <phoneticPr fontId="7"/>
  </si>
  <si>
    <t>膳所</t>
    <rPh sb="0" eb="2">
      <t>ゼゼ</t>
    </rPh>
    <phoneticPr fontId="7"/>
  </si>
  <si>
    <t>膳所・別保</t>
    <rPh sb="0" eb="2">
      <t>ゼゼ</t>
    </rPh>
    <rPh sb="3" eb="5">
      <t>ベッポ</t>
    </rPh>
    <phoneticPr fontId="7"/>
  </si>
  <si>
    <t>治田</t>
    <phoneticPr fontId="7"/>
  </si>
  <si>
    <t>岡・目川・坊袋・川辺</t>
    <rPh sb="0" eb="1">
      <t>オカ</t>
    </rPh>
    <rPh sb="2" eb="3">
      <t>メ</t>
    </rPh>
    <rPh sb="3" eb="4">
      <t>ガワ</t>
    </rPh>
    <rPh sb="5" eb="6">
      <t>ボウ</t>
    </rPh>
    <rPh sb="6" eb="7">
      <t>フクロ</t>
    </rPh>
    <rPh sb="8" eb="10">
      <t>カワズラ</t>
    </rPh>
    <phoneticPr fontId="7"/>
  </si>
  <si>
    <t>湖城が丘</t>
    <rPh sb="0" eb="1">
      <t>コ</t>
    </rPh>
    <rPh sb="1" eb="2">
      <t>シロ</t>
    </rPh>
    <rPh sb="3" eb="4">
      <t>オカ</t>
    </rPh>
    <phoneticPr fontId="7"/>
  </si>
  <si>
    <t>安養寺</t>
    <rPh sb="0" eb="3">
      <t>アンヨウジ</t>
    </rPh>
    <phoneticPr fontId="7"/>
  </si>
  <si>
    <t>中庄・杉浦・御殿浜</t>
    <rPh sb="0" eb="2">
      <t>ナカショウ</t>
    </rPh>
    <rPh sb="3" eb="5">
      <t>スギウラ</t>
    </rPh>
    <phoneticPr fontId="7"/>
  </si>
  <si>
    <t>上鈎・下鈎</t>
    <rPh sb="0" eb="1">
      <t>ウエ</t>
    </rPh>
    <rPh sb="1" eb="2">
      <t>マガリ</t>
    </rPh>
    <rPh sb="3" eb="5">
      <t>シモマガリ</t>
    </rPh>
    <phoneticPr fontId="7"/>
  </si>
  <si>
    <t>木下・昭和・本丸・丸の内</t>
    <rPh sb="0" eb="2">
      <t>キノシタ</t>
    </rPh>
    <rPh sb="3" eb="5">
      <t>ショウワ</t>
    </rPh>
    <rPh sb="6" eb="8">
      <t>ホンマル</t>
    </rPh>
    <phoneticPr fontId="7"/>
  </si>
  <si>
    <t>小柿・中沢</t>
    <rPh sb="0" eb="1">
      <t>コ</t>
    </rPh>
    <rPh sb="1" eb="2">
      <t>カキ</t>
    </rPh>
    <rPh sb="3" eb="5">
      <t>ナカザワ</t>
    </rPh>
    <phoneticPr fontId="7"/>
  </si>
  <si>
    <t>富士見</t>
    <rPh sb="0" eb="3">
      <t>フジミ</t>
    </rPh>
    <phoneticPr fontId="7"/>
  </si>
  <si>
    <t>秋葉台・富士見台・若葉台</t>
    <rPh sb="0" eb="3">
      <t>アキバダイ</t>
    </rPh>
    <phoneticPr fontId="7"/>
  </si>
  <si>
    <t>葉山</t>
    <rPh sb="0" eb="2">
      <t>ハヤマ</t>
    </rPh>
    <phoneticPr fontId="7"/>
  </si>
  <si>
    <t>小野・上砥山・手原・大橋</t>
    <rPh sb="0" eb="2">
      <t>オノ</t>
    </rPh>
    <rPh sb="3" eb="4">
      <t>ウエ</t>
    </rPh>
    <rPh sb="4" eb="6">
      <t>トヤマ</t>
    </rPh>
    <rPh sb="7" eb="9">
      <t>テハラ</t>
    </rPh>
    <rPh sb="10" eb="12">
      <t>オオハシ</t>
    </rPh>
    <phoneticPr fontId="7"/>
  </si>
  <si>
    <t>園山・美崎</t>
    <phoneticPr fontId="7"/>
  </si>
  <si>
    <r>
      <t>高野・出庭・</t>
    </r>
    <r>
      <rPr>
        <sz val="11"/>
        <rFont val="ＭＳ Ｐゴシック"/>
        <family val="3"/>
        <charset val="128"/>
      </rPr>
      <t>辻・林・六地蔵</t>
    </r>
    <rPh sb="0" eb="2">
      <t>タカノ</t>
    </rPh>
    <rPh sb="3" eb="4">
      <t>デ</t>
    </rPh>
    <rPh sb="4" eb="5">
      <t>ニワ</t>
    </rPh>
    <rPh sb="6" eb="7">
      <t>ツジ</t>
    </rPh>
    <rPh sb="8" eb="9">
      <t>ハヤシ</t>
    </rPh>
    <rPh sb="10" eb="13">
      <t>ロクジゾウ</t>
    </rPh>
    <phoneticPr fontId="7"/>
  </si>
  <si>
    <t>晴嵐</t>
    <rPh sb="0" eb="2">
      <t>セイラン</t>
    </rPh>
    <phoneticPr fontId="7"/>
  </si>
  <si>
    <t>粟津・晴嵐・唐橋・松原</t>
    <rPh sb="0" eb="2">
      <t>アワヅ</t>
    </rPh>
    <phoneticPr fontId="7"/>
  </si>
  <si>
    <t>金勝</t>
    <rPh sb="0" eb="1">
      <t>キン</t>
    </rPh>
    <rPh sb="1" eb="2">
      <t>カツ</t>
    </rPh>
    <phoneticPr fontId="7"/>
  </si>
  <si>
    <t>御園・荒張ルモンタウン・下戸山</t>
    <rPh sb="0" eb="2">
      <t>ミソノ</t>
    </rPh>
    <rPh sb="12" eb="13">
      <t>シタ</t>
    </rPh>
    <rPh sb="13" eb="15">
      <t>トヤマ</t>
    </rPh>
    <phoneticPr fontId="7"/>
  </si>
  <si>
    <t>北大路</t>
    <rPh sb="0" eb="1">
      <t>キタ</t>
    </rPh>
    <rPh sb="1" eb="3">
      <t>オオジ</t>
    </rPh>
    <phoneticPr fontId="7"/>
  </si>
  <si>
    <t>国分</t>
    <rPh sb="0" eb="2">
      <t>コクブ</t>
    </rPh>
    <phoneticPr fontId="7"/>
  </si>
  <si>
    <t>栄・鳥居川・田辺・光が丘・螢谷</t>
    <rPh sb="0" eb="1">
      <t>サカエ</t>
    </rPh>
    <phoneticPr fontId="7"/>
  </si>
  <si>
    <t>守山市</t>
    <rPh sb="0" eb="2">
      <t>モリヤマ</t>
    </rPh>
    <rPh sb="2" eb="3">
      <t>シ</t>
    </rPh>
    <phoneticPr fontId="7"/>
  </si>
  <si>
    <t>ｍａｐ</t>
    <phoneticPr fontId="7"/>
  </si>
  <si>
    <t>石山</t>
    <rPh sb="0" eb="2">
      <t>イシヤマ</t>
    </rPh>
    <phoneticPr fontId="7"/>
  </si>
  <si>
    <t>石山寺</t>
    <phoneticPr fontId="7"/>
  </si>
  <si>
    <t>吉身</t>
    <phoneticPr fontId="7"/>
  </si>
  <si>
    <t>平津</t>
    <rPh sb="0" eb="1">
      <t>ヒラ</t>
    </rPh>
    <rPh sb="1" eb="2">
      <t>ツ</t>
    </rPh>
    <phoneticPr fontId="7"/>
  </si>
  <si>
    <t>下之郷</t>
    <phoneticPr fontId="7"/>
  </si>
  <si>
    <t>大平(戸建）</t>
    <rPh sb="0" eb="2">
      <t>オオヒラ</t>
    </rPh>
    <rPh sb="3" eb="5">
      <t>コダテ</t>
    </rPh>
    <phoneticPr fontId="7"/>
  </si>
  <si>
    <t>立入</t>
    <rPh sb="0" eb="2">
      <t>タチイリ</t>
    </rPh>
    <phoneticPr fontId="7"/>
  </si>
  <si>
    <t>岡町・立入・浮気</t>
    <rPh sb="3" eb="5">
      <t>タチイリ</t>
    </rPh>
    <rPh sb="6" eb="8">
      <t>ウワキ</t>
    </rPh>
    <phoneticPr fontId="7"/>
  </si>
  <si>
    <t>南郷</t>
    <rPh sb="0" eb="2">
      <t>ナンゴウ</t>
    </rPh>
    <phoneticPr fontId="7"/>
  </si>
  <si>
    <t>赤尾町・千町</t>
    <rPh sb="0" eb="2">
      <t>アカオ</t>
    </rPh>
    <rPh sb="2" eb="3">
      <t>チョウ</t>
    </rPh>
    <rPh sb="4" eb="6">
      <t>センチョウ</t>
    </rPh>
    <phoneticPr fontId="7"/>
  </si>
  <si>
    <t>守山</t>
    <phoneticPr fontId="7"/>
  </si>
  <si>
    <t>守山・今宿</t>
    <rPh sb="3" eb="5">
      <t>イマジュク</t>
    </rPh>
    <phoneticPr fontId="7"/>
  </si>
  <si>
    <t>南郷1～5・上山町</t>
    <rPh sb="0" eb="2">
      <t>ナンゴウ</t>
    </rPh>
    <rPh sb="6" eb="7">
      <t>ウエ</t>
    </rPh>
    <rPh sb="7" eb="8">
      <t>ヤマ</t>
    </rPh>
    <rPh sb="8" eb="9">
      <t>マチ</t>
    </rPh>
    <phoneticPr fontId="7"/>
  </si>
  <si>
    <t>梅田・勝部・焔魔堂・千代・阿村</t>
    <rPh sb="3" eb="5">
      <t>カツベ</t>
    </rPh>
    <rPh sb="10" eb="12">
      <t>チシロ</t>
    </rPh>
    <rPh sb="13" eb="15">
      <t>アムラ</t>
    </rPh>
    <phoneticPr fontId="7"/>
  </si>
  <si>
    <t>田上</t>
    <rPh sb="0" eb="2">
      <t>タガミ</t>
    </rPh>
    <phoneticPr fontId="7"/>
  </si>
  <si>
    <t>黒津・稲津</t>
    <rPh sb="3" eb="5">
      <t>イナズ</t>
    </rPh>
    <phoneticPr fontId="7"/>
  </si>
  <si>
    <t>物部</t>
    <rPh sb="0" eb="2">
      <t>モノベ</t>
    </rPh>
    <phoneticPr fontId="7"/>
  </si>
  <si>
    <t>伊勢町・二町町・古高町</t>
    <rPh sb="4" eb="5">
      <t>フタ</t>
    </rPh>
    <rPh sb="5" eb="6">
      <t>マチ</t>
    </rPh>
    <rPh sb="6" eb="7">
      <t>チョウ</t>
    </rPh>
    <phoneticPr fontId="7"/>
  </si>
  <si>
    <t>大石</t>
  </si>
  <si>
    <t>大石東・大石中・里・関津･枝</t>
    <rPh sb="0" eb="2">
      <t>オオイシ</t>
    </rPh>
    <rPh sb="2" eb="3">
      <t>ヒガシ</t>
    </rPh>
    <rPh sb="4" eb="6">
      <t>オオイシ</t>
    </rPh>
    <rPh sb="6" eb="7">
      <t>ナカ</t>
    </rPh>
    <phoneticPr fontId="7"/>
  </si>
  <si>
    <t>玉津小津</t>
    <rPh sb="0" eb="2">
      <t>タマツ</t>
    </rPh>
    <rPh sb="2" eb="3">
      <t>コ</t>
    </rPh>
    <rPh sb="3" eb="4">
      <t>ツ</t>
    </rPh>
    <phoneticPr fontId="7"/>
  </si>
  <si>
    <t>金森・大門・石田・横江など</t>
    <rPh sb="3" eb="5">
      <t>ダイモン</t>
    </rPh>
    <rPh sb="6" eb="8">
      <t>イシダ</t>
    </rPh>
    <rPh sb="9" eb="11">
      <t>ヨコエ</t>
    </rPh>
    <phoneticPr fontId="7"/>
  </si>
  <si>
    <t>瀬田</t>
    <rPh sb="0" eb="2">
      <t>セタ</t>
    </rPh>
    <phoneticPr fontId="7"/>
  </si>
  <si>
    <t>大江1～4</t>
    <rPh sb="0" eb="2">
      <t>オオエ</t>
    </rPh>
    <phoneticPr fontId="7"/>
  </si>
  <si>
    <t>河西</t>
    <phoneticPr fontId="7"/>
  </si>
  <si>
    <t>播磨田・小島・川田・笠原など</t>
    <rPh sb="0" eb="2">
      <t>ハリマ</t>
    </rPh>
    <rPh sb="2" eb="3">
      <t>タ</t>
    </rPh>
    <rPh sb="4" eb="6">
      <t>コジマ</t>
    </rPh>
    <rPh sb="7" eb="9">
      <t>カワダ</t>
    </rPh>
    <rPh sb="10" eb="11">
      <t>カサ</t>
    </rPh>
    <rPh sb="11" eb="12">
      <t>ハラ</t>
    </rPh>
    <phoneticPr fontId="7"/>
  </si>
  <si>
    <t>大江5～8</t>
    <rPh sb="0" eb="2">
      <t>オオエ</t>
    </rPh>
    <phoneticPr fontId="7"/>
  </si>
  <si>
    <t>速野</t>
    <rPh sb="0" eb="1">
      <t>ハヤ</t>
    </rPh>
    <rPh sb="1" eb="2">
      <t>ノ</t>
    </rPh>
    <phoneticPr fontId="7"/>
  </si>
  <si>
    <t>水保・木浜・洲本</t>
    <rPh sb="3" eb="4">
      <t>キ</t>
    </rPh>
    <rPh sb="4" eb="5">
      <t>ハマ</t>
    </rPh>
    <rPh sb="6" eb="8">
      <t>スモト</t>
    </rPh>
    <phoneticPr fontId="7"/>
  </si>
  <si>
    <t>瀬田南</t>
    <rPh sb="0" eb="2">
      <t>セタ</t>
    </rPh>
    <rPh sb="2" eb="3">
      <t>ミナミ</t>
    </rPh>
    <phoneticPr fontId="7"/>
  </si>
  <si>
    <t>三大寺</t>
    <phoneticPr fontId="7"/>
  </si>
  <si>
    <t>神領・瀬田</t>
    <phoneticPr fontId="7"/>
  </si>
  <si>
    <t>松陽</t>
    <phoneticPr fontId="7"/>
  </si>
  <si>
    <t>野洲市</t>
    <rPh sb="0" eb="2">
      <t>ヤス</t>
    </rPh>
    <rPh sb="2" eb="3">
      <t>シ</t>
    </rPh>
    <phoneticPr fontId="7"/>
  </si>
  <si>
    <t>野郷原</t>
    <rPh sb="0" eb="1">
      <t>ノ</t>
    </rPh>
    <rPh sb="1" eb="2">
      <t>ゴウ</t>
    </rPh>
    <rPh sb="2" eb="3">
      <t>ハラ</t>
    </rPh>
    <phoneticPr fontId="7"/>
  </si>
  <si>
    <t>野洲北　</t>
    <rPh sb="0" eb="1">
      <t>ヤ</t>
    </rPh>
    <rPh sb="1" eb="2">
      <t>ス</t>
    </rPh>
    <rPh sb="2" eb="3">
      <t>キタ</t>
    </rPh>
    <phoneticPr fontId="7"/>
  </si>
  <si>
    <r>
      <t>永原・</t>
    </r>
    <r>
      <rPr>
        <sz val="11"/>
        <rFont val="ＭＳ Ｐゴシック"/>
        <family val="3"/>
        <charset val="128"/>
      </rPr>
      <t>上屋・冨波甲・乙</t>
    </r>
    <rPh sb="3" eb="4">
      <t>ウエ</t>
    </rPh>
    <rPh sb="4" eb="5">
      <t>ヤ</t>
    </rPh>
    <rPh sb="8" eb="9">
      <t>コウ</t>
    </rPh>
    <rPh sb="10" eb="11">
      <t>オツ</t>
    </rPh>
    <phoneticPr fontId="7"/>
  </si>
  <si>
    <t>瀬田東</t>
    <rPh sb="0" eb="2">
      <t>セタ</t>
    </rPh>
    <rPh sb="2" eb="3">
      <t>ヒガシ</t>
    </rPh>
    <phoneticPr fontId="7"/>
  </si>
  <si>
    <t>一里山1～3</t>
    <rPh sb="0" eb="2">
      <t>イチリ</t>
    </rPh>
    <rPh sb="2" eb="3">
      <t>ヤマ</t>
    </rPh>
    <phoneticPr fontId="7"/>
  </si>
  <si>
    <t>久野部・市三宅・北野</t>
    <phoneticPr fontId="7"/>
  </si>
  <si>
    <t>一里山4～7</t>
    <rPh sb="0" eb="2">
      <t>イチリ</t>
    </rPh>
    <rPh sb="2" eb="3">
      <t>ヤマ</t>
    </rPh>
    <phoneticPr fontId="7"/>
  </si>
  <si>
    <t>野洲</t>
    <rPh sb="0" eb="2">
      <t>ヤス</t>
    </rPh>
    <phoneticPr fontId="7"/>
  </si>
  <si>
    <t>栄・小篠原</t>
    <phoneticPr fontId="7"/>
  </si>
  <si>
    <t>栗林町・月輪</t>
    <rPh sb="0" eb="3">
      <t>クリバヤシチョウ</t>
    </rPh>
    <phoneticPr fontId="7"/>
  </si>
  <si>
    <t>行畑・妙光寺・野洲・大畑・三上</t>
    <rPh sb="7" eb="8">
      <t>ヤ</t>
    </rPh>
    <rPh sb="8" eb="9">
      <t>ス</t>
    </rPh>
    <rPh sb="10" eb="12">
      <t>オオハタ</t>
    </rPh>
    <phoneticPr fontId="7"/>
  </si>
  <si>
    <t>瀬田北</t>
    <rPh sb="0" eb="1">
      <t>セ</t>
    </rPh>
    <rPh sb="1" eb="2">
      <t>タ</t>
    </rPh>
    <rPh sb="2" eb="3">
      <t>キタ</t>
    </rPh>
    <phoneticPr fontId="7"/>
  </si>
  <si>
    <t>大萱1～3</t>
    <rPh sb="0" eb="2">
      <t>オオガヤ</t>
    </rPh>
    <phoneticPr fontId="7"/>
  </si>
  <si>
    <t>近江富士</t>
    <rPh sb="0" eb="2">
      <t>オウミ</t>
    </rPh>
    <rPh sb="2" eb="4">
      <t>フジ</t>
    </rPh>
    <phoneticPr fontId="7"/>
  </si>
  <si>
    <t>大萱4～7</t>
    <rPh sb="0" eb="2">
      <t>オオガヤ</t>
    </rPh>
    <phoneticPr fontId="7"/>
  </si>
  <si>
    <t>中主</t>
    <rPh sb="0" eb="2">
      <t>チュウズ</t>
    </rPh>
    <phoneticPr fontId="7"/>
  </si>
  <si>
    <t>比江・竹ヶ丘・西河原・吉地・六条・乙窪</t>
    <rPh sb="0" eb="1">
      <t>ヒ</t>
    </rPh>
    <rPh sb="1" eb="2">
      <t>エ</t>
    </rPh>
    <rPh sb="3" eb="4">
      <t>タケ</t>
    </rPh>
    <rPh sb="5" eb="6">
      <t>オカ</t>
    </rPh>
    <rPh sb="11" eb="12">
      <t>キチ</t>
    </rPh>
    <rPh sb="12" eb="13">
      <t>ジ</t>
    </rPh>
    <rPh sb="14" eb="16">
      <t>ロクジョウ</t>
    </rPh>
    <rPh sb="17" eb="18">
      <t>オツ</t>
    </rPh>
    <rPh sb="18" eb="19">
      <t>クボ</t>
    </rPh>
    <phoneticPr fontId="7"/>
  </si>
  <si>
    <r>
      <t>萱野浦・</t>
    </r>
    <r>
      <rPr>
        <sz val="11"/>
        <rFont val="ＭＳ Ｐゴシック"/>
        <family val="3"/>
        <charset val="128"/>
      </rPr>
      <t>玉野浦</t>
    </r>
    <rPh sb="0" eb="1">
      <t>カヤ</t>
    </rPh>
    <rPh sb="1" eb="2">
      <t>ノ</t>
    </rPh>
    <rPh sb="2" eb="3">
      <t>ウラ</t>
    </rPh>
    <rPh sb="4" eb="7">
      <t>タマノウラ</t>
    </rPh>
    <phoneticPr fontId="7"/>
  </si>
  <si>
    <t>大将軍</t>
    <rPh sb="0" eb="3">
      <t>タイショウグン</t>
    </rPh>
    <phoneticPr fontId="7"/>
  </si>
  <si>
    <t>青山</t>
    <rPh sb="0" eb="2">
      <t>アオヤマ</t>
    </rPh>
    <phoneticPr fontId="7"/>
  </si>
  <si>
    <t>湖南市　</t>
    <rPh sb="0" eb="3">
      <t>コナンシ</t>
    </rPh>
    <phoneticPr fontId="7"/>
  </si>
  <si>
    <t>松ヶ丘</t>
    <rPh sb="0" eb="3">
      <t>マツガオカ</t>
    </rPh>
    <phoneticPr fontId="7"/>
  </si>
  <si>
    <t>菩提寺</t>
    <rPh sb="0" eb="3">
      <t>ボダイジ</t>
    </rPh>
    <phoneticPr fontId="7"/>
  </si>
  <si>
    <t>菩提寺・北山台・三上台・サイドタウン</t>
    <rPh sb="4" eb="7">
      <t>キタヤマダイ</t>
    </rPh>
    <rPh sb="8" eb="10">
      <t>ミカミ</t>
    </rPh>
    <rPh sb="10" eb="11">
      <t>ダイ</t>
    </rPh>
    <phoneticPr fontId="7"/>
  </si>
  <si>
    <t>石部</t>
    <rPh sb="0" eb="2">
      <t>イシベ</t>
    </rPh>
    <phoneticPr fontId="7"/>
  </si>
  <si>
    <t>宝来坂・岡出・宮の森・石部</t>
    <rPh sb="0" eb="3">
      <t>ホウライザカ</t>
    </rPh>
    <rPh sb="4" eb="6">
      <t>オカデ</t>
    </rPh>
    <rPh sb="7" eb="8">
      <t>ミヤ</t>
    </rPh>
    <rPh sb="9" eb="10">
      <t>モリ</t>
    </rPh>
    <rPh sb="11" eb="13">
      <t>イシベ</t>
    </rPh>
    <phoneticPr fontId="7"/>
  </si>
  <si>
    <r>
      <t>申込締切➡前週</t>
    </r>
    <r>
      <rPr>
        <b/>
        <sz val="16"/>
        <color indexed="40"/>
        <rFont val="ＭＳ Ｐゴシック"/>
        <family val="3"/>
        <charset val="128"/>
      </rPr>
      <t>水曜</t>
    </r>
    <r>
      <rPr>
        <b/>
        <sz val="16"/>
        <rFont val="ＭＳ Ｐゴシック"/>
        <family val="3"/>
        <charset val="128"/>
      </rPr>
      <t>正午　　納品期限➡前週</t>
    </r>
    <r>
      <rPr>
        <b/>
        <sz val="16"/>
        <color indexed="40"/>
        <rFont val="ＭＳ Ｐゴシック"/>
        <family val="3"/>
        <charset val="128"/>
      </rPr>
      <t>水</t>
    </r>
    <r>
      <rPr>
        <b/>
        <sz val="16"/>
        <color indexed="40"/>
        <rFont val="ＭＳ Ｐゴシック"/>
        <family val="3"/>
        <charset val="128"/>
      </rPr>
      <t>曜</t>
    </r>
    <r>
      <rPr>
        <b/>
        <sz val="16"/>
        <rFont val="ＭＳ Ｐゴシック"/>
        <family val="3"/>
        <charset val="128"/>
      </rPr>
      <t>17時</t>
    </r>
    <rPh sb="18" eb="20">
      <t>ゼンシュウ</t>
    </rPh>
    <rPh sb="20" eb="21">
      <t>スイ</t>
    </rPh>
    <rPh sb="24" eb="25">
      <t>ジ</t>
    </rPh>
    <phoneticPr fontId="7"/>
  </si>
  <si>
    <t>甲西三雲</t>
    <rPh sb="0" eb="2">
      <t>コウセイ</t>
    </rPh>
    <rPh sb="2" eb="4">
      <t>ミクモ</t>
    </rPh>
    <phoneticPr fontId="7"/>
  </si>
  <si>
    <t>柑子袋・平松北・中央・針・吉永・三雲</t>
    <rPh sb="0" eb="3">
      <t>コウジブクロ</t>
    </rPh>
    <rPh sb="4" eb="6">
      <t>ヒラマツ</t>
    </rPh>
    <rPh sb="6" eb="7">
      <t>キタ</t>
    </rPh>
    <rPh sb="8" eb="10">
      <t>チュウオウ</t>
    </rPh>
    <rPh sb="11" eb="12">
      <t>ハリ</t>
    </rPh>
    <rPh sb="13" eb="15">
      <t>ヨシナガ</t>
    </rPh>
    <rPh sb="16" eb="18">
      <t>ミクモ</t>
    </rPh>
    <phoneticPr fontId="7"/>
  </si>
  <si>
    <t>岩根下田</t>
    <rPh sb="0" eb="2">
      <t>イワネ</t>
    </rPh>
    <rPh sb="2" eb="4">
      <t>シモダ</t>
    </rPh>
    <phoneticPr fontId="7"/>
  </si>
  <si>
    <t>岩根・水戸・梅影・日枝・若竹・下田</t>
    <rPh sb="0" eb="2">
      <t>イワネ</t>
    </rPh>
    <rPh sb="3" eb="5">
      <t>ミト</t>
    </rPh>
    <rPh sb="6" eb="8">
      <t>ウメカゲ</t>
    </rPh>
    <rPh sb="9" eb="11">
      <t>ヒエ</t>
    </rPh>
    <rPh sb="12" eb="14">
      <t>ワカタケ</t>
    </rPh>
    <rPh sb="15" eb="17">
      <t>シモダ</t>
    </rPh>
    <phoneticPr fontId="7"/>
  </si>
  <si>
    <t>御社名：</t>
    <phoneticPr fontId="7"/>
  </si>
  <si>
    <t>連絡先ＴＥＬ：</t>
    <rPh sb="0" eb="3">
      <t>レンラクサキ</t>
    </rPh>
    <phoneticPr fontId="7"/>
  </si>
  <si>
    <t>甲賀市</t>
    <rPh sb="0" eb="2">
      <t>コウガ</t>
    </rPh>
    <rPh sb="2" eb="3">
      <t>シ</t>
    </rPh>
    <phoneticPr fontId="7"/>
  </si>
  <si>
    <t>ｍａｐ</t>
    <phoneticPr fontId="7"/>
  </si>
  <si>
    <t>伴谷</t>
    <rPh sb="0" eb="1">
      <t>バン</t>
    </rPh>
    <rPh sb="1" eb="2">
      <t>タニ</t>
    </rPh>
    <phoneticPr fontId="7"/>
  </si>
  <si>
    <t>下山・山・春日</t>
    <rPh sb="0" eb="2">
      <t>シモヤマ</t>
    </rPh>
    <rPh sb="3" eb="4">
      <t>ヤマ</t>
    </rPh>
    <rPh sb="5" eb="7">
      <t>カスガ</t>
    </rPh>
    <phoneticPr fontId="7"/>
  </si>
  <si>
    <t>連絡先ＦＡＸ：</t>
    <rPh sb="0" eb="3">
      <t>レンラクサキ</t>
    </rPh>
    <phoneticPr fontId="7"/>
  </si>
  <si>
    <t>柏木綾野</t>
    <rPh sb="0" eb="2">
      <t>カシワギ</t>
    </rPh>
    <rPh sb="2" eb="3">
      <t>アヤ</t>
    </rPh>
    <rPh sb="3" eb="4">
      <t>ノ</t>
    </rPh>
    <phoneticPr fontId="7"/>
  </si>
  <si>
    <t>泉・名坂・綾野・梅が丘など</t>
    <rPh sb="0" eb="1">
      <t>イズミ</t>
    </rPh>
    <rPh sb="2" eb="3">
      <t>ナ</t>
    </rPh>
    <rPh sb="3" eb="4">
      <t>サカ</t>
    </rPh>
    <rPh sb="5" eb="6">
      <t>アヤ</t>
    </rPh>
    <rPh sb="8" eb="9">
      <t>ウメ</t>
    </rPh>
    <rPh sb="10" eb="11">
      <t>オカ</t>
    </rPh>
    <phoneticPr fontId="7"/>
  </si>
  <si>
    <t>水口貴生川</t>
    <rPh sb="0" eb="2">
      <t>ミナクチ</t>
    </rPh>
    <rPh sb="2" eb="5">
      <t>キブカワ</t>
    </rPh>
    <phoneticPr fontId="7"/>
  </si>
  <si>
    <t>つつじヶ丘・松尾・貴生川・三大寺など</t>
    <rPh sb="4" eb="5">
      <t>オカ</t>
    </rPh>
    <rPh sb="6" eb="8">
      <t>マツオ</t>
    </rPh>
    <rPh sb="9" eb="12">
      <t>キブカワ</t>
    </rPh>
    <rPh sb="13" eb="14">
      <t>ミ</t>
    </rPh>
    <rPh sb="14" eb="16">
      <t>オオテラ</t>
    </rPh>
    <phoneticPr fontId="7"/>
  </si>
  <si>
    <t>御担当者：</t>
    <rPh sb="0" eb="1">
      <t>ゴ</t>
    </rPh>
    <rPh sb="1" eb="4">
      <t>タントウシャ</t>
    </rPh>
    <phoneticPr fontId="7"/>
  </si>
  <si>
    <t>甲南</t>
    <rPh sb="0" eb="2">
      <t>コウナン</t>
    </rPh>
    <phoneticPr fontId="7"/>
  </si>
  <si>
    <t>希望ヶ丘・耕心・ニューポリス</t>
    <rPh sb="0" eb="4">
      <t>キボウガオカ</t>
    </rPh>
    <rPh sb="5" eb="7">
      <t>コウシン</t>
    </rPh>
    <phoneticPr fontId="7"/>
  </si>
  <si>
    <r>
      <t>アルバへの納品予定日：　　／　　(　　　)　引取希望日：　　/　　　（　　　）　　　　　　　　　配布方法（軒並・戸建・分譲Ｍ・賃アパ） サイズ（Ｂ５・Ａ４・Ｂ４・　    　）　　</t>
    </r>
    <r>
      <rPr>
        <sz val="12"/>
        <rFont val="ＭＳ Ｐゴシック"/>
        <family val="3"/>
        <charset val="128"/>
      </rPr>
      <t>　</t>
    </r>
    <phoneticPr fontId="7"/>
  </si>
  <si>
    <t>東近江市(月～金）</t>
    <rPh sb="0" eb="4">
      <t>ヒガシオウミシ</t>
    </rPh>
    <rPh sb="5" eb="6">
      <t>ゲツ</t>
    </rPh>
    <rPh sb="7" eb="8">
      <t>キン</t>
    </rPh>
    <phoneticPr fontId="7"/>
  </si>
  <si>
    <t>希望エリアに○を、残数調整エリアに△を記入し、ＦＡＸにて申込願います。</t>
  </si>
  <si>
    <t>八日市</t>
    <rPh sb="0" eb="3">
      <t>ヨウカイチ</t>
    </rPh>
    <phoneticPr fontId="7"/>
  </si>
  <si>
    <t>沖野・東沖野・東本町・聖徳など</t>
    <rPh sb="0" eb="2">
      <t>オキノ</t>
    </rPh>
    <rPh sb="3" eb="4">
      <t>ヒガシ</t>
    </rPh>
    <rPh sb="4" eb="6">
      <t>オキノ</t>
    </rPh>
    <rPh sb="7" eb="9">
      <t>ヒガシモト</t>
    </rPh>
    <rPh sb="9" eb="10">
      <t>マチ</t>
    </rPh>
    <rPh sb="11" eb="13">
      <t>セイトク</t>
    </rPh>
    <phoneticPr fontId="7"/>
  </si>
  <si>
    <t>Ｂ3はＢ5にA3はA5に加工してご納品お願いします。</t>
    <phoneticPr fontId="7"/>
  </si>
  <si>
    <t>申込・納品の先着順とさせていただきます。</t>
    <rPh sb="0" eb="2">
      <t>モウシコミ</t>
    </rPh>
    <rPh sb="3" eb="5">
      <t>ノウヒン</t>
    </rPh>
    <rPh sb="6" eb="8">
      <t>センチャク</t>
    </rPh>
    <rPh sb="8" eb="9">
      <t>ジュン</t>
    </rPh>
    <phoneticPr fontId="7"/>
  </si>
  <si>
    <t>学生マンション(月～金）</t>
    <rPh sb="0" eb="1">
      <t>ガク</t>
    </rPh>
    <rPh sb="1" eb="2">
      <t>セイ</t>
    </rPh>
    <phoneticPr fontId="7"/>
  </si>
  <si>
    <t xml:space="preserve"> 納品数 　　　　　　　　　　</t>
    <rPh sb="1" eb="3">
      <t>ノウヒン</t>
    </rPh>
    <rPh sb="3" eb="4">
      <t>スウ</t>
    </rPh>
    <phoneticPr fontId="7"/>
  </si>
  <si>
    <t>部</t>
    <rPh sb="0" eb="1">
      <t>ブ</t>
    </rPh>
    <phoneticPr fontId="7"/>
  </si>
  <si>
    <t>草津</t>
    <rPh sb="0" eb="2">
      <t>クサツ</t>
    </rPh>
    <phoneticPr fontId="7"/>
  </si>
  <si>
    <t>草津駅・草津市役所</t>
    <rPh sb="0" eb="2">
      <t>クサツ</t>
    </rPh>
    <rPh sb="2" eb="3">
      <t>エキ</t>
    </rPh>
    <rPh sb="4" eb="7">
      <t>クサツシ</t>
    </rPh>
    <rPh sb="7" eb="9">
      <t>ヤクショ</t>
    </rPh>
    <phoneticPr fontId="7"/>
  </si>
  <si>
    <t>ＡＢ</t>
    <phoneticPr fontId="7"/>
  </si>
  <si>
    <t>南草津駅</t>
    <rPh sb="0" eb="4">
      <t>ミナミクサツエキ</t>
    </rPh>
    <phoneticPr fontId="7"/>
  </si>
  <si>
    <t>Ｃ</t>
    <phoneticPr fontId="7"/>
  </si>
  <si>
    <t>(ＭＡＰ118）不動産チラシは分譲マンション　1,180-360＝820</t>
    <rPh sb="15" eb="17">
      <t>ブンジョウ</t>
    </rPh>
    <phoneticPr fontId="7"/>
  </si>
  <si>
    <t>笠山</t>
    <rPh sb="0" eb="2">
      <t>カサヤマ</t>
    </rPh>
    <phoneticPr fontId="7"/>
  </si>
  <si>
    <t>Ｄ</t>
    <phoneticPr fontId="7"/>
  </si>
  <si>
    <t>チラシ納品先：〒525-0035　草津市西草津2-3-17</t>
    <rPh sb="3" eb="5">
      <t>ノウヒン</t>
    </rPh>
    <rPh sb="5" eb="6">
      <t>サキ</t>
    </rPh>
    <rPh sb="17" eb="20">
      <t>クサツシ</t>
    </rPh>
    <rPh sb="20" eb="23">
      <t>ニシクサツ</t>
    </rPh>
    <phoneticPr fontId="7"/>
  </si>
  <si>
    <t>大津</t>
    <rPh sb="0" eb="2">
      <t>オオツ</t>
    </rPh>
    <phoneticPr fontId="7"/>
  </si>
  <si>
    <t>Ｅ</t>
    <phoneticPr fontId="7"/>
  </si>
  <si>
    <r>
      <t>　アルバ通信㈱　TEL：077-566-6185/</t>
    </r>
    <r>
      <rPr>
        <b/>
        <sz val="13"/>
        <rFont val="ＭＳ Ｐゴシック"/>
        <family val="3"/>
        <charset val="128"/>
      </rPr>
      <t>FAX：</t>
    </r>
    <r>
      <rPr>
        <sz val="13"/>
        <rFont val="ＭＳ Ｐゴシック"/>
        <family val="3"/>
        <charset val="128"/>
      </rPr>
      <t>077-566-6186</t>
    </r>
    <rPh sb="4" eb="6">
      <t>ツウシン</t>
    </rPh>
    <phoneticPr fontId="7"/>
  </si>
  <si>
    <r>
      <rPr>
        <sz val="22"/>
        <rFont val="ＭＳ Ｐゴシック"/>
        <family val="3"/>
        <charset val="128"/>
      </rPr>
      <t>　【店舗・事業所配布用】　　8月</t>
    </r>
    <r>
      <rPr>
        <sz val="18"/>
        <rFont val="ＭＳ Ｐゴシック"/>
        <family val="3"/>
        <charset val="128"/>
      </rPr>
      <t>ポスティング予定兼申込書</t>
    </r>
    <r>
      <rPr>
        <sz val="10"/>
        <rFont val="ＭＳ Ｐゴシック"/>
        <family val="3"/>
        <charset val="128"/>
      </rPr>
      <t>2019</t>
    </r>
    <rPh sb="2" eb="4">
      <t>テンポ</t>
    </rPh>
    <rPh sb="5" eb="8">
      <t>ジギョウショ</t>
    </rPh>
    <rPh sb="8" eb="10">
      <t>ハイフ</t>
    </rPh>
    <rPh sb="10" eb="11">
      <t>ヨウ</t>
    </rPh>
    <rPh sb="22" eb="24">
      <t>ヨテイ</t>
    </rPh>
    <rPh sb="24" eb="25">
      <t>ケン</t>
    </rPh>
    <rPh sb="25" eb="27">
      <t>モウシコ</t>
    </rPh>
    <rPh sb="27" eb="28">
      <t>ショ</t>
    </rPh>
    <phoneticPr fontId="7"/>
  </si>
  <si>
    <r>
      <t>fax</t>
    </r>
    <r>
      <rPr>
        <b/>
        <sz val="28"/>
        <rFont val="ＭＳ Ｐゴシック"/>
        <family val="3"/>
        <charset val="128"/>
      </rPr>
      <t>：</t>
    </r>
    <r>
      <rPr>
        <b/>
        <sz val="28"/>
        <rFont val="Arial Black"/>
        <family val="2"/>
      </rPr>
      <t>077-566-6186</t>
    </r>
    <phoneticPr fontId="7"/>
  </si>
  <si>
    <r>
      <t xml:space="preserve">★配布エリア内の店舗・事業所のポストへ配布します。 </t>
    </r>
    <r>
      <rPr>
        <b/>
        <sz val="16"/>
        <color indexed="17"/>
        <rFont val="HGS創英角ﾎﾟｯﾌﾟ体"/>
        <family val="3"/>
        <charset val="128"/>
      </rPr>
      <t xml:space="preserve"> </t>
    </r>
    <r>
      <rPr>
        <b/>
        <sz val="16"/>
        <color indexed="17"/>
        <rFont val="HGPｺﾞｼｯｸE"/>
        <family val="3"/>
        <charset val="128"/>
      </rPr>
      <t xml:space="preserve">　基本料金+15円 </t>
    </r>
    <rPh sb="8" eb="10">
      <t>テンポ</t>
    </rPh>
    <rPh sb="28" eb="30">
      <t>キホン</t>
    </rPh>
    <rPh sb="30" eb="32">
      <t>リョウキン</t>
    </rPh>
    <rPh sb="35" eb="36">
      <t>エン</t>
    </rPh>
    <phoneticPr fontId="7"/>
  </si>
  <si>
    <r>
      <rPr>
        <b/>
        <sz val="16"/>
        <color indexed="30"/>
        <rFont val="ＭＳ Ｐゴシック"/>
        <family val="3"/>
        <charset val="128"/>
      </rPr>
      <t>8月配布日➡毎週</t>
    </r>
    <r>
      <rPr>
        <b/>
        <sz val="16"/>
        <color indexed="10"/>
        <rFont val="ＭＳ Ｐゴシック"/>
        <family val="3"/>
        <charset val="128"/>
      </rPr>
      <t>月</t>
    </r>
    <r>
      <rPr>
        <b/>
        <sz val="16"/>
        <color indexed="30"/>
        <rFont val="ＭＳ Ｐゴシック"/>
        <family val="3"/>
        <charset val="128"/>
      </rPr>
      <t>～金曜日</t>
    </r>
    <r>
      <rPr>
        <b/>
        <sz val="16"/>
        <color indexed="10"/>
        <rFont val="ＭＳ Ｐゴシック"/>
        <family val="3"/>
        <charset val="128"/>
      </rPr>
      <t>　　　　　　　　　　　　　　　　　　</t>
    </r>
    <r>
      <rPr>
        <b/>
        <sz val="14"/>
        <color indexed="10"/>
        <rFont val="ＭＳ Ｐゴシック"/>
        <family val="3"/>
        <charset val="128"/>
      </rPr>
      <t>　</t>
    </r>
    <r>
      <rPr>
        <b/>
        <sz val="12"/>
        <rFont val="ＭＳ Ｐゴシック"/>
        <family val="3"/>
        <charset val="128"/>
      </rPr>
      <t xml:space="preserve"> ①8/5～9　</t>
    </r>
    <r>
      <rPr>
        <b/>
        <sz val="12"/>
        <color indexed="10"/>
        <rFont val="ＭＳ Ｐゴシック"/>
        <family val="3"/>
        <charset val="128"/>
      </rPr>
      <t>②8/12～16休業</t>
    </r>
    <r>
      <rPr>
        <b/>
        <sz val="12"/>
        <rFont val="ＭＳ Ｐゴシック"/>
        <family val="3"/>
        <charset val="128"/>
      </rPr>
      <t>　 ③8/19～23 ④8/26～30　</t>
    </r>
    <r>
      <rPr>
        <b/>
        <sz val="12"/>
        <color indexed="17"/>
        <rFont val="ＭＳ Ｐゴシック"/>
        <family val="3"/>
        <charset val="128"/>
      </rPr>
      <t>　　　　　</t>
    </r>
    <rPh sb="1" eb="2">
      <t>ガツ</t>
    </rPh>
    <rPh sb="8" eb="9">
      <t>ゲツ</t>
    </rPh>
    <rPh sb="48" eb="50">
      <t>キュウギョウ</t>
    </rPh>
    <phoneticPr fontId="7"/>
  </si>
  <si>
    <t>ｍａｐ</t>
    <phoneticPr fontId="7"/>
  </si>
  <si>
    <t>小区分</t>
    <rPh sb="0" eb="3">
      <t>ショウクブン</t>
    </rPh>
    <phoneticPr fontId="7"/>
  </si>
  <si>
    <t>事業所</t>
    <rPh sb="0" eb="3">
      <t>ジギョウショ</t>
    </rPh>
    <phoneticPr fontId="7"/>
  </si>
  <si>
    <t>①</t>
    <phoneticPr fontId="7"/>
  </si>
  <si>
    <t>②</t>
    <phoneticPr fontId="7"/>
  </si>
  <si>
    <t>③</t>
    <phoneticPr fontId="7"/>
  </si>
  <si>
    <t>④</t>
    <phoneticPr fontId="7"/>
  </si>
  <si>
    <t>①</t>
  </si>
  <si>
    <t>②</t>
  </si>
  <si>
    <t>③</t>
  </si>
  <si>
    <t>安曇川駅周辺</t>
    <rPh sb="0" eb="3">
      <t>アドガワ</t>
    </rPh>
    <rPh sb="3" eb="6">
      <t>エキシュウヘン</t>
    </rPh>
    <phoneticPr fontId="7"/>
  </si>
  <si>
    <t>ロ-ズ</t>
    <phoneticPr fontId="7"/>
  </si>
  <si>
    <t>草津</t>
    <phoneticPr fontId="7"/>
  </si>
  <si>
    <t>日吉台</t>
    <phoneticPr fontId="7"/>
  </si>
  <si>
    <t>坂本1～7</t>
    <phoneticPr fontId="7"/>
  </si>
  <si>
    <t>老上</t>
    <phoneticPr fontId="7"/>
  </si>
  <si>
    <t>笠縫</t>
    <phoneticPr fontId="7"/>
  </si>
  <si>
    <t>皇子丘2～3・尾花川・茶崎・浜大津</t>
    <rPh sb="0" eb="2">
      <t>オウジ</t>
    </rPh>
    <rPh sb="2" eb="3">
      <t>オカ</t>
    </rPh>
    <phoneticPr fontId="7"/>
  </si>
  <si>
    <t>中央</t>
    <phoneticPr fontId="7"/>
  </si>
  <si>
    <t>逢坂・春日・松本</t>
    <rPh sb="0" eb="2">
      <t>オウサカ</t>
    </rPh>
    <rPh sb="3" eb="5">
      <t>カスガ</t>
    </rPh>
    <rPh sb="6" eb="8">
      <t>マツモト</t>
    </rPh>
    <phoneticPr fontId="7"/>
  </si>
  <si>
    <t>ｍａｐ</t>
    <phoneticPr fontId="7"/>
  </si>
  <si>
    <t>④</t>
    <phoneticPr fontId="7"/>
  </si>
  <si>
    <t>苅原・笠川・霊仙寺</t>
    <phoneticPr fontId="7"/>
  </si>
  <si>
    <t>治田</t>
    <phoneticPr fontId="7"/>
  </si>
  <si>
    <t>園山・美崎</t>
    <phoneticPr fontId="7"/>
  </si>
  <si>
    <t>石山寺</t>
    <phoneticPr fontId="7"/>
  </si>
  <si>
    <t>ｍａｐ</t>
    <phoneticPr fontId="7"/>
  </si>
  <si>
    <t>④</t>
    <phoneticPr fontId="7"/>
  </si>
  <si>
    <t>吉身</t>
    <phoneticPr fontId="7"/>
  </si>
  <si>
    <t>吉身</t>
  </si>
  <si>
    <t>南郷1～5</t>
    <rPh sb="0" eb="2">
      <t>ナンゴウ</t>
    </rPh>
    <phoneticPr fontId="7"/>
  </si>
  <si>
    <t>下之郷</t>
  </si>
  <si>
    <t>守山</t>
    <phoneticPr fontId="7"/>
  </si>
  <si>
    <t>河西</t>
    <phoneticPr fontId="7"/>
  </si>
  <si>
    <t>三大寺</t>
    <phoneticPr fontId="7"/>
  </si>
  <si>
    <t>神領・瀬田</t>
    <phoneticPr fontId="7"/>
  </si>
  <si>
    <t>松陽</t>
    <phoneticPr fontId="7"/>
  </si>
  <si>
    <t>久野部・市三宅・北野</t>
    <phoneticPr fontId="7"/>
  </si>
  <si>
    <t>栄・小篠原</t>
    <phoneticPr fontId="7"/>
  </si>
  <si>
    <r>
      <t>申込締切➡前週</t>
    </r>
    <r>
      <rPr>
        <b/>
        <sz val="14"/>
        <color indexed="30"/>
        <rFont val="ＭＳ Ｐゴシック"/>
        <family val="3"/>
        <charset val="128"/>
      </rPr>
      <t>水曜</t>
    </r>
    <r>
      <rPr>
        <b/>
        <sz val="14"/>
        <rFont val="ＭＳ Ｐゴシック"/>
        <family val="3"/>
        <charset val="128"/>
      </rPr>
      <t>正午　　納品期限➡前週</t>
    </r>
    <r>
      <rPr>
        <b/>
        <sz val="14"/>
        <color indexed="30"/>
        <rFont val="ＭＳ Ｐゴシック"/>
        <family val="3"/>
        <charset val="128"/>
      </rPr>
      <t>水曜</t>
    </r>
    <r>
      <rPr>
        <b/>
        <sz val="14"/>
        <rFont val="ＭＳ Ｐゴシック"/>
        <family val="3"/>
        <charset val="128"/>
      </rPr>
      <t>17時</t>
    </r>
    <rPh sb="20" eb="21">
      <t>スイ</t>
    </rPh>
    <rPh sb="24" eb="25">
      <t>ジ</t>
    </rPh>
    <phoneticPr fontId="7"/>
  </si>
  <si>
    <t>ｍａｐ</t>
    <phoneticPr fontId="7"/>
  </si>
  <si>
    <t>⑤</t>
  </si>
  <si>
    <t>御社名：</t>
  </si>
  <si>
    <t>甲賀市水口　</t>
    <rPh sb="0" eb="2">
      <t>コウガ</t>
    </rPh>
    <rPh sb="2" eb="3">
      <t>シ</t>
    </rPh>
    <rPh sb="3" eb="5">
      <t>ミナクチ</t>
    </rPh>
    <phoneticPr fontId="7"/>
  </si>
  <si>
    <t>泉・名坂・笹が丘・綾野・城内など</t>
    <rPh sb="0" eb="1">
      <t>イズミ</t>
    </rPh>
    <rPh sb="2" eb="3">
      <t>ナ</t>
    </rPh>
    <rPh sb="3" eb="4">
      <t>サカ</t>
    </rPh>
    <rPh sb="5" eb="6">
      <t>ササ</t>
    </rPh>
    <rPh sb="7" eb="8">
      <t>オカ</t>
    </rPh>
    <rPh sb="9" eb="10">
      <t>アヤ</t>
    </rPh>
    <rPh sb="12" eb="14">
      <t>ジョウナイ</t>
    </rPh>
    <phoneticPr fontId="7"/>
  </si>
  <si>
    <t>水口・松尾・貴生川・三大寺など</t>
    <rPh sb="0" eb="2">
      <t>ミナクチ</t>
    </rPh>
    <rPh sb="3" eb="5">
      <t>マツオ</t>
    </rPh>
    <rPh sb="6" eb="9">
      <t>キブカワ</t>
    </rPh>
    <rPh sb="10" eb="11">
      <t>ミ</t>
    </rPh>
    <rPh sb="11" eb="13">
      <t>オオテラ</t>
    </rPh>
    <phoneticPr fontId="7"/>
  </si>
  <si>
    <r>
      <t>アルバへの納品予定日</t>
    </r>
    <r>
      <rPr>
        <sz val="12"/>
        <rFont val="ＭＳ Ｐゴシック"/>
        <family val="3"/>
        <charset val="128"/>
      </rPr>
      <t>：　　／　　(　　　)</t>
    </r>
    <r>
      <rPr>
        <sz val="11"/>
        <rFont val="ＭＳ Ｐゴシック"/>
        <family val="3"/>
        <charset val="128"/>
      </rPr>
      <t>引取希望日</t>
    </r>
    <r>
      <rPr>
        <sz val="12"/>
        <rFont val="ＭＳ Ｐゴシック"/>
        <family val="3"/>
        <charset val="128"/>
      </rPr>
      <t>：　　/　　　（　　　）　　　　　　　　　        チラシサイズ（Ｂ５・Ａ４・Ｂ４・　　　　　　　）　　　　　　　　　　　　</t>
    </r>
    <rPh sb="5" eb="7">
      <t>ノウヒン</t>
    </rPh>
    <rPh sb="9" eb="10">
      <t>ヒ</t>
    </rPh>
    <rPh sb="25" eb="26">
      <t>ヒ</t>
    </rPh>
    <phoneticPr fontId="7"/>
  </si>
  <si>
    <t>希望エリアに○を、残数調整エリアに△を記入し、ＦＡＸにて申込願います。</t>
    <rPh sb="0" eb="2">
      <t>キボウ</t>
    </rPh>
    <rPh sb="9" eb="11">
      <t>ザンスウ</t>
    </rPh>
    <rPh sb="11" eb="13">
      <t>チョウセイ</t>
    </rPh>
    <rPh sb="19" eb="21">
      <t>キニュウ</t>
    </rPh>
    <rPh sb="28" eb="30">
      <t>モウシコミ</t>
    </rPh>
    <rPh sb="30" eb="31">
      <t>ネガ</t>
    </rPh>
    <phoneticPr fontId="7"/>
  </si>
  <si>
    <t>東近江市（月～金）</t>
    <rPh sb="0" eb="4">
      <t>ヒガシオウミシ</t>
    </rPh>
    <rPh sb="5" eb="6">
      <t>ゲツ</t>
    </rPh>
    <rPh sb="7" eb="8">
      <t>キン</t>
    </rPh>
    <phoneticPr fontId="7"/>
  </si>
  <si>
    <r>
      <t>　アルバ通信㈱TEL:077-566-6185/</t>
    </r>
    <r>
      <rPr>
        <b/>
        <sz val="14"/>
        <rFont val="ＭＳ Ｐゴシック"/>
        <family val="3"/>
        <charset val="128"/>
      </rPr>
      <t>FAX：</t>
    </r>
    <r>
      <rPr>
        <sz val="14"/>
        <rFont val="ＭＳ Ｐゴシック"/>
        <family val="3"/>
        <charset val="128"/>
      </rPr>
      <t>077-566-6186</t>
    </r>
    <rPh sb="4" eb="6">
      <t>ツウシン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</si>
</sst>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_);[Red]\(#,##0\)"/>
    <numFmt numFmtId="177" formatCode="#,##0_ "/>
    <numFmt numFmtId="178" formatCode="0_);[Red]\(0\)"/>
  </numFmts>
  <fonts count="5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8"/>
      <color rgb="FF0033CC"/>
      <name val="ＭＳ Ｐゴシック"/>
      <family val="3"/>
      <charset val="128"/>
    </font>
    <font>
      <b/>
      <u/>
      <sz val="18"/>
      <color indexed="30"/>
      <name val="Arial Black"/>
      <family val="2"/>
    </font>
    <font>
      <b/>
      <u/>
      <sz val="18"/>
      <color indexed="30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color indexed="17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indexed="40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8"/>
      <name val="Arial Black"/>
      <family val="2"/>
    </font>
    <font>
      <b/>
      <sz val="28"/>
      <name val="ＭＳ Ｐゴシック"/>
      <family val="3"/>
      <charset val="128"/>
    </font>
    <font>
      <b/>
      <sz val="16"/>
      <color rgb="FF00B050"/>
      <name val="ＭＳ Ｐゴシック"/>
      <family val="3"/>
      <charset val="128"/>
    </font>
    <font>
      <b/>
      <sz val="16"/>
      <color indexed="17"/>
      <name val="HGS創英角ﾎﾟｯﾌﾟ体"/>
      <family val="3"/>
      <charset val="128"/>
    </font>
    <font>
      <b/>
      <sz val="16"/>
      <color indexed="17"/>
      <name val="HGPｺﾞｼｯｸE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color indexed="3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color indexed="17"/>
      <name val="ＭＳ Ｐゴシック"/>
      <family val="3"/>
      <charset val="128"/>
    </font>
    <font>
      <b/>
      <sz val="16"/>
      <color rgb="FFFF66CC"/>
      <name val="ＭＳ Ｐゴシック"/>
      <family val="3"/>
      <charset val="128"/>
    </font>
    <font>
      <b/>
      <sz val="16"/>
      <color rgb="FF0070C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1"/>
      <color rgb="FF00B0F0"/>
      <name val="ＭＳ Ｐゴシック"/>
      <family val="3"/>
      <charset val="128"/>
    </font>
    <font>
      <b/>
      <sz val="14"/>
      <color indexed="3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indexed="3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dashed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rgb="FFFF0000"/>
      </bottom>
      <diagonal style="thin">
        <color indexed="64"/>
      </diagonal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rgb="FFFF0000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72">
    <xf numFmtId="0" fontId="0" fillId="0" borderId="0" xfId="0">
      <alignment vertical="center"/>
    </xf>
    <xf numFmtId="176" fontId="4" fillId="0" borderId="0" xfId="0" applyNumberFormat="1" applyFont="1" applyAlignment="1">
      <alignment horizontal="center" vertical="center"/>
    </xf>
    <xf numFmtId="0" fontId="11" fillId="0" borderId="0" xfId="0" applyFont="1" applyAlignment="1"/>
    <xf numFmtId="0" fontId="0" fillId="0" borderId="0" xfId="0" applyAlignment="1">
      <alignment shrinkToFit="1"/>
    </xf>
    <xf numFmtId="176" fontId="4" fillId="0" borderId="0" xfId="0" applyNumberFormat="1" applyFont="1">
      <alignment vertical="center"/>
    </xf>
    <xf numFmtId="0" fontId="17" fillId="0" borderId="5" xfId="0" applyFont="1" applyBorder="1" applyAlignment="1">
      <alignment horizontal="center" shrinkToFit="1"/>
    </xf>
    <xf numFmtId="0" fontId="18" fillId="0" borderId="5" xfId="0" applyFont="1" applyBorder="1" applyAlignment="1">
      <alignment horizontal="center" shrinkToFit="1"/>
    </xf>
    <xf numFmtId="0" fontId="19" fillId="0" borderId="6" xfId="0" applyFont="1" applyBorder="1" applyAlignment="1">
      <alignment horizontal="center" vertical="center" shrinkToFit="1"/>
    </xf>
    <xf numFmtId="176" fontId="20" fillId="0" borderId="6" xfId="0" applyNumberFormat="1" applyFont="1" applyBorder="1" applyAlignment="1">
      <alignment horizontal="center" shrinkToFit="1"/>
    </xf>
    <xf numFmtId="177" fontId="20" fillId="0" borderId="7" xfId="0" applyNumberFormat="1" applyFont="1" applyBorder="1" applyAlignment="1">
      <alignment horizontal="center" shrinkToFit="1"/>
    </xf>
    <xf numFmtId="177" fontId="20" fillId="0" borderId="5" xfId="0" applyNumberFormat="1" applyFont="1" applyBorder="1" applyAlignment="1">
      <alignment horizontal="center" shrinkToFit="1"/>
    </xf>
    <xf numFmtId="13" fontId="0" fillId="0" borderId="5" xfId="0" applyNumberFormat="1" applyBorder="1" applyAlignment="1">
      <alignment horizontal="center" shrinkToFit="1"/>
    </xf>
    <xf numFmtId="0" fontId="17" fillId="0" borderId="0" xfId="0" applyFont="1" applyAlignment="1"/>
    <xf numFmtId="0" fontId="20" fillId="0" borderId="11" xfId="0" applyFont="1" applyBorder="1" applyAlignment="1">
      <alignment shrinkToFit="1"/>
    </xf>
    <xf numFmtId="0" fontId="21" fillId="0" borderId="12" xfId="0" applyFont="1" applyBorder="1" applyAlignment="1">
      <alignment horizontal="center" shrinkToFit="1"/>
    </xf>
    <xf numFmtId="176" fontId="6" fillId="0" borderId="12" xfId="0" applyNumberFormat="1" applyFont="1" applyBorder="1" applyAlignment="1">
      <alignment horizontal="right" shrinkToFit="1"/>
    </xf>
    <xf numFmtId="176" fontId="6" fillId="0" borderId="13" xfId="0" applyNumberFormat="1" applyFont="1" applyBorder="1" applyAlignment="1">
      <alignment shrinkToFit="1"/>
    </xf>
    <xf numFmtId="176" fontId="6" fillId="0" borderId="11" xfId="0" applyNumberFormat="1" applyFont="1" applyBorder="1" applyAlignment="1">
      <alignment shrinkToFit="1"/>
    </xf>
    <xf numFmtId="5" fontId="0" fillId="0" borderId="11" xfId="0" applyNumberFormat="1" applyBorder="1" applyAlignment="1">
      <alignment horizontal="center"/>
    </xf>
    <xf numFmtId="5" fontId="0" fillId="0" borderId="14" xfId="0" applyNumberFormat="1" applyBorder="1" applyAlignment="1">
      <alignment horizontal="center"/>
    </xf>
    <xf numFmtId="0" fontId="17" fillId="0" borderId="0" xfId="0" applyFont="1" applyAlignment="1">
      <alignment shrinkToFit="1"/>
    </xf>
    <xf numFmtId="0" fontId="20" fillId="0" borderId="16" xfId="0" applyFont="1" applyBorder="1" applyAlignment="1">
      <alignment shrinkToFit="1"/>
    </xf>
    <xf numFmtId="0" fontId="21" fillId="0" borderId="17" xfId="0" applyFont="1" applyBorder="1" applyAlignment="1">
      <alignment horizontal="center" shrinkToFit="1"/>
    </xf>
    <xf numFmtId="176" fontId="6" fillId="0" borderId="17" xfId="0" applyNumberFormat="1" applyFont="1" applyBorder="1" applyAlignment="1">
      <alignment horizontal="right" shrinkToFit="1"/>
    </xf>
    <xf numFmtId="176" fontId="6" fillId="0" borderId="18" xfId="0" applyNumberFormat="1" applyFont="1" applyBorder="1" applyAlignment="1">
      <alignment shrinkToFit="1"/>
    </xf>
    <xf numFmtId="176" fontId="6" fillId="0" borderId="16" xfId="0" applyNumberFormat="1" applyFont="1" applyBorder="1" applyAlignment="1">
      <alignment shrinkToFit="1"/>
    </xf>
    <xf numFmtId="0" fontId="20" fillId="0" borderId="16" xfId="0" applyFont="1" applyBorder="1">
      <alignment vertical="center"/>
    </xf>
    <xf numFmtId="0" fontId="20" fillId="0" borderId="19" xfId="0" applyFont="1" applyBorder="1">
      <alignment vertical="center"/>
    </xf>
    <xf numFmtId="0" fontId="0" fillId="0" borderId="16" xfId="0" applyBorder="1" applyAlignment="1">
      <alignment shrinkToFit="1"/>
    </xf>
    <xf numFmtId="0" fontId="17" fillId="0" borderId="15" xfId="0" applyFont="1" applyBorder="1" applyAlignment="1">
      <alignment horizontal="center" shrinkToFit="1"/>
    </xf>
    <xf numFmtId="0" fontId="18" fillId="0" borderId="15" xfId="0" applyFont="1" applyBorder="1" applyAlignment="1">
      <alignment horizontal="center" shrinkToFit="1"/>
    </xf>
    <xf numFmtId="0" fontId="19" fillId="0" borderId="22" xfId="0" applyFont="1" applyBorder="1" applyAlignment="1">
      <alignment horizontal="center" vertical="center" shrinkToFit="1"/>
    </xf>
    <xf numFmtId="176" fontId="20" fillId="0" borderId="22" xfId="0" applyNumberFormat="1" applyFont="1" applyBorder="1" applyAlignment="1">
      <alignment horizontal="center" shrinkToFit="1"/>
    </xf>
    <xf numFmtId="177" fontId="20" fillId="0" borderId="23" xfId="0" applyNumberFormat="1" applyFont="1" applyBorder="1" applyAlignment="1">
      <alignment horizontal="center" shrinkToFit="1"/>
    </xf>
    <xf numFmtId="177" fontId="20" fillId="0" borderId="15" xfId="0" applyNumberFormat="1" applyFont="1" applyBorder="1" applyAlignment="1">
      <alignment shrinkToFit="1"/>
    </xf>
    <xf numFmtId="0" fontId="0" fillId="0" borderId="25" xfId="0" applyBorder="1" applyAlignment="1">
      <alignment shrinkToFit="1"/>
    </xf>
    <xf numFmtId="0" fontId="21" fillId="0" borderId="26" xfId="0" applyFont="1" applyBorder="1" applyAlignment="1">
      <alignment horizontal="center" shrinkToFit="1"/>
    </xf>
    <xf numFmtId="176" fontId="6" fillId="0" borderId="26" xfId="0" applyNumberFormat="1" applyFont="1" applyBorder="1" applyAlignment="1">
      <alignment horizontal="right" shrinkToFit="1"/>
    </xf>
    <xf numFmtId="176" fontId="6" fillId="0" borderId="27" xfId="0" applyNumberFormat="1" applyFont="1" applyBorder="1" applyAlignment="1">
      <alignment shrinkToFit="1"/>
    </xf>
    <xf numFmtId="176" fontId="6" fillId="0" borderId="25" xfId="0" applyNumberFormat="1" applyFont="1" applyBorder="1" applyAlignment="1">
      <alignment shrinkToFit="1"/>
    </xf>
    <xf numFmtId="5" fontId="0" fillId="0" borderId="25" xfId="0" applyNumberFormat="1" applyBorder="1" applyAlignment="1">
      <alignment horizontal="center"/>
    </xf>
    <xf numFmtId="5" fontId="0" fillId="0" borderId="28" xfId="0" applyNumberFormat="1" applyBorder="1" applyAlignment="1">
      <alignment horizontal="center"/>
    </xf>
    <xf numFmtId="0" fontId="17" fillId="3" borderId="29" xfId="0" applyFont="1" applyFill="1" applyBorder="1" applyAlignment="1">
      <alignment horizontal="center" shrinkToFit="1"/>
    </xf>
    <xf numFmtId="0" fontId="0" fillId="3" borderId="29" xfId="0" applyFill="1" applyBorder="1" applyAlignment="1">
      <alignment horizontal="left" shrinkToFit="1"/>
    </xf>
    <xf numFmtId="0" fontId="19" fillId="3" borderId="30" xfId="0" applyFont="1" applyFill="1" applyBorder="1" applyAlignment="1">
      <alignment horizontal="center" vertical="center" shrinkToFit="1"/>
    </xf>
    <xf numFmtId="176" fontId="6" fillId="3" borderId="30" xfId="0" applyNumberFormat="1" applyFont="1" applyFill="1" applyBorder="1" applyAlignment="1">
      <alignment horizontal="right" shrinkToFit="1"/>
    </xf>
    <xf numFmtId="177" fontId="20" fillId="3" borderId="31" xfId="0" applyNumberFormat="1" applyFont="1" applyFill="1" applyBorder="1" applyAlignment="1">
      <alignment horizontal="center" shrinkToFit="1"/>
    </xf>
    <xf numFmtId="177" fontId="20" fillId="3" borderId="29" xfId="0" applyNumberFormat="1" applyFont="1" applyFill="1" applyBorder="1" applyAlignment="1">
      <alignment shrinkToFit="1"/>
    </xf>
    <xf numFmtId="13" fontId="0" fillId="3" borderId="32" xfId="0" applyNumberFormat="1" applyFill="1" applyBorder="1" applyAlignment="1">
      <alignment horizontal="center" shrinkToFit="1"/>
    </xf>
    <xf numFmtId="13" fontId="0" fillId="3" borderId="29" xfId="0" applyNumberFormat="1" applyFill="1" applyBorder="1" applyAlignment="1">
      <alignment horizontal="center" shrinkToFit="1"/>
    </xf>
    <xf numFmtId="0" fontId="17" fillId="0" borderId="33" xfId="0" applyFont="1" applyBorder="1" applyAlignment="1">
      <alignment horizontal="center" vertical="center" shrinkToFit="1"/>
    </xf>
    <xf numFmtId="0" fontId="0" fillId="0" borderId="34" xfId="0" applyBorder="1" applyAlignment="1">
      <alignment shrinkToFit="1"/>
    </xf>
    <xf numFmtId="0" fontId="21" fillId="0" borderId="35" xfId="0" applyFont="1" applyBorder="1" applyAlignment="1">
      <alignment horizontal="center" shrinkToFit="1"/>
    </xf>
    <xf numFmtId="176" fontId="6" fillId="0" borderId="35" xfId="0" applyNumberFormat="1" applyFont="1" applyBorder="1" applyAlignment="1">
      <alignment horizontal="right" shrinkToFit="1"/>
    </xf>
    <xf numFmtId="176" fontId="6" fillId="0" borderId="36" xfId="0" applyNumberFormat="1" applyFont="1" applyBorder="1" applyAlignment="1">
      <alignment shrinkToFit="1"/>
    </xf>
    <xf numFmtId="176" fontId="6" fillId="0" borderId="34" xfId="0" applyNumberFormat="1" applyFont="1" applyBorder="1" applyAlignment="1">
      <alignment shrinkToFit="1"/>
    </xf>
    <xf numFmtId="0" fontId="20" fillId="0" borderId="34" xfId="0" applyFont="1" applyBorder="1">
      <alignment vertical="center"/>
    </xf>
    <xf numFmtId="0" fontId="20" fillId="0" borderId="37" xfId="0" applyFont="1" applyBorder="1">
      <alignment vertical="center"/>
    </xf>
    <xf numFmtId="0" fontId="0" fillId="0" borderId="15" xfId="0" applyBorder="1" applyAlignment="1">
      <alignment horizontal="left" shrinkToFit="1"/>
    </xf>
    <xf numFmtId="0" fontId="21" fillId="0" borderId="22" xfId="0" applyFont="1" applyBorder="1" applyAlignment="1">
      <alignment horizontal="center" shrinkToFit="1"/>
    </xf>
    <xf numFmtId="176" fontId="6" fillId="0" borderId="38" xfId="0" applyNumberFormat="1" applyFont="1" applyBorder="1" applyAlignment="1">
      <alignment horizontal="right" shrinkToFit="1"/>
    </xf>
    <xf numFmtId="176" fontId="6" fillId="0" borderId="23" xfId="0" applyNumberFormat="1" applyFont="1" applyBorder="1" applyAlignment="1">
      <alignment horizontal="right" shrinkToFit="1"/>
    </xf>
    <xf numFmtId="176" fontId="6" fillId="0" borderId="15" xfId="0" applyNumberFormat="1" applyFont="1" applyBorder="1" applyAlignment="1">
      <alignment shrinkToFit="1"/>
    </xf>
    <xf numFmtId="13" fontId="20" fillId="0" borderId="15" xfId="0" applyNumberFormat="1" applyFont="1" applyBorder="1" applyAlignment="1">
      <alignment horizontal="center" shrinkToFit="1"/>
    </xf>
    <xf numFmtId="13" fontId="20" fillId="0" borderId="39" xfId="0" applyNumberFormat="1" applyFont="1" applyBorder="1" applyAlignment="1">
      <alignment horizontal="center" shrinkToFit="1"/>
    </xf>
    <xf numFmtId="0" fontId="20" fillId="0" borderId="40" xfId="0" applyFont="1" applyBorder="1" applyAlignment="1">
      <alignment shrinkToFit="1"/>
    </xf>
    <xf numFmtId="0" fontId="21" fillId="0" borderId="41" xfId="0" applyFont="1" applyBorder="1" applyAlignment="1">
      <alignment horizontal="center" shrinkToFit="1"/>
    </xf>
    <xf numFmtId="176" fontId="6" fillId="0" borderId="41" xfId="0" applyNumberFormat="1" applyFont="1" applyBorder="1" applyAlignment="1">
      <alignment horizontal="right" shrinkToFit="1"/>
    </xf>
    <xf numFmtId="176" fontId="6" fillId="0" borderId="42" xfId="0" applyNumberFormat="1" applyFont="1" applyBorder="1" applyAlignment="1">
      <alignment shrinkToFit="1"/>
    </xf>
    <xf numFmtId="176" fontId="6" fillId="0" borderId="40" xfId="0" applyNumberFormat="1" applyFont="1" applyBorder="1" applyAlignment="1">
      <alignment shrinkToFit="1"/>
    </xf>
    <xf numFmtId="0" fontId="20" fillId="0" borderId="40" xfId="0" applyFont="1" applyBorder="1">
      <alignment vertical="center"/>
    </xf>
    <xf numFmtId="0" fontId="20" fillId="0" borderId="43" xfId="0" applyFont="1" applyBorder="1">
      <alignment vertical="center"/>
    </xf>
    <xf numFmtId="0" fontId="20" fillId="0" borderId="34" xfId="0" applyFont="1" applyBorder="1" applyAlignment="1">
      <alignment horizontal="left" shrinkToFit="1"/>
    </xf>
    <xf numFmtId="176" fontId="6" fillId="0" borderId="35" xfId="0" applyNumberFormat="1" applyFont="1" applyBorder="1" applyAlignment="1">
      <alignment horizontal="center" shrinkToFit="1"/>
    </xf>
    <xf numFmtId="176" fontId="6" fillId="0" borderId="34" xfId="0" applyNumberFormat="1" applyFont="1" applyBorder="1" applyAlignment="1">
      <alignment horizontal="right" shrinkToFit="1"/>
    </xf>
    <xf numFmtId="5" fontId="0" fillId="0" borderId="34" xfId="0" applyNumberFormat="1" applyBorder="1" applyAlignment="1">
      <alignment horizontal="center"/>
    </xf>
    <xf numFmtId="5" fontId="0" fillId="0" borderId="37" xfId="0" applyNumberFormat="1" applyBorder="1" applyAlignment="1">
      <alignment horizontal="center"/>
    </xf>
    <xf numFmtId="0" fontId="20" fillId="0" borderId="34" xfId="0" applyFont="1" applyBorder="1" applyAlignment="1">
      <alignment shrinkToFit="1"/>
    </xf>
    <xf numFmtId="0" fontId="20" fillId="0" borderId="44" xfId="0" applyFont="1" applyBorder="1" applyAlignment="1">
      <alignment horizontal="left" shrinkToFit="1"/>
    </xf>
    <xf numFmtId="0" fontId="21" fillId="0" borderId="45" xfId="0" applyFont="1" applyBorder="1" applyAlignment="1">
      <alignment horizontal="center" shrinkToFit="1"/>
    </xf>
    <xf numFmtId="176" fontId="6" fillId="0" borderId="45" xfId="0" applyNumberFormat="1" applyFont="1" applyBorder="1" applyAlignment="1">
      <alignment horizontal="right" shrinkToFit="1"/>
    </xf>
    <xf numFmtId="176" fontId="6" fillId="0" borderId="46" xfId="0" applyNumberFormat="1" applyFont="1" applyBorder="1" applyAlignment="1">
      <alignment shrinkToFit="1"/>
    </xf>
    <xf numFmtId="176" fontId="6" fillId="0" borderId="44" xfId="0" applyNumberFormat="1" applyFont="1" applyBorder="1" applyAlignment="1">
      <alignment shrinkToFit="1"/>
    </xf>
    <xf numFmtId="176" fontId="6" fillId="0" borderId="44" xfId="0" applyNumberFormat="1" applyFont="1" applyBorder="1" applyAlignment="1">
      <alignment horizontal="right" shrinkToFit="1"/>
    </xf>
    <xf numFmtId="5" fontId="0" fillId="0" borderId="44" xfId="0" applyNumberFormat="1" applyBorder="1" applyAlignment="1">
      <alignment horizontal="center"/>
    </xf>
    <xf numFmtId="5" fontId="0" fillId="0" borderId="47" xfId="0" applyNumberFormat="1" applyBorder="1" applyAlignment="1">
      <alignment horizontal="center"/>
    </xf>
    <xf numFmtId="0" fontId="0" fillId="0" borderId="15" xfId="0" applyBorder="1" applyAlignment="1">
      <alignment horizontal="center" vertical="center" shrinkToFit="1"/>
    </xf>
    <xf numFmtId="0" fontId="17" fillId="0" borderId="29" xfId="0" applyFont="1" applyBorder="1" applyAlignment="1">
      <alignment horizontal="center" shrinkToFit="1"/>
    </xf>
    <xf numFmtId="0" fontId="0" fillId="0" borderId="29" xfId="0" applyBorder="1" applyAlignment="1">
      <alignment horizontal="left" shrinkToFit="1"/>
    </xf>
    <xf numFmtId="0" fontId="21" fillId="0" borderId="30" xfId="0" applyFont="1" applyBorder="1" applyAlignment="1">
      <alignment horizontal="center" shrinkToFit="1"/>
    </xf>
    <xf numFmtId="176" fontId="6" fillId="0" borderId="30" xfId="0" applyNumberFormat="1" applyFont="1" applyBorder="1" applyAlignment="1">
      <alignment horizontal="right" shrinkToFit="1"/>
    </xf>
    <xf numFmtId="176" fontId="6" fillId="0" borderId="31" xfId="0" applyNumberFormat="1" applyFont="1" applyBorder="1" applyAlignment="1">
      <alignment shrinkToFit="1"/>
    </xf>
    <xf numFmtId="176" fontId="6" fillId="0" borderId="29" xfId="0" applyNumberFormat="1" applyFont="1" applyBorder="1" applyAlignment="1">
      <alignment shrinkToFit="1"/>
    </xf>
    <xf numFmtId="176" fontId="6" fillId="0" borderId="29" xfId="0" applyNumberFormat="1" applyFont="1" applyBorder="1" applyAlignment="1">
      <alignment horizontal="right" shrinkToFit="1"/>
    </xf>
    <xf numFmtId="5" fontId="0" fillId="0" borderId="29" xfId="0" applyNumberFormat="1" applyBorder="1" applyAlignment="1">
      <alignment horizontal="center"/>
    </xf>
    <xf numFmtId="5" fontId="0" fillId="0" borderId="32" xfId="0" applyNumberFormat="1" applyBorder="1" applyAlignment="1">
      <alignment horizontal="center"/>
    </xf>
    <xf numFmtId="176" fontId="0" fillId="0" borderId="44" xfId="0" applyNumberFormat="1" applyBorder="1" applyAlignment="1">
      <alignment shrinkToFit="1"/>
    </xf>
    <xf numFmtId="0" fontId="21" fillId="0" borderId="48" xfId="0" applyFont="1" applyBorder="1" applyAlignment="1">
      <alignment horizontal="center" shrinkToFit="1"/>
    </xf>
    <xf numFmtId="0" fontId="20" fillId="0" borderId="44" xfId="0" applyFont="1" applyBorder="1" applyAlignment="1">
      <alignment horizontal="left"/>
    </xf>
    <xf numFmtId="0" fontId="20" fillId="0" borderId="47" xfId="0" applyFont="1" applyBorder="1" applyAlignment="1">
      <alignment horizontal="left"/>
    </xf>
    <xf numFmtId="5" fontId="0" fillId="0" borderId="33" xfId="0" applyNumberFormat="1" applyBorder="1" applyAlignment="1">
      <alignment horizontal="center"/>
    </xf>
    <xf numFmtId="5" fontId="0" fillId="0" borderId="49" xfId="0" applyNumberFormat="1" applyBorder="1" applyAlignment="1">
      <alignment horizontal="center"/>
    </xf>
    <xf numFmtId="0" fontId="21" fillId="0" borderId="34" xfId="0" applyFont="1" applyBorder="1" applyAlignment="1">
      <alignment horizontal="center" shrinkToFit="1"/>
    </xf>
    <xf numFmtId="0" fontId="20" fillId="0" borderId="50" xfId="0" applyFont="1" applyBorder="1" applyAlignment="1">
      <alignment horizontal="left" shrinkToFit="1"/>
    </xf>
    <xf numFmtId="0" fontId="21" fillId="0" borderId="51" xfId="0" applyFont="1" applyBorder="1" applyAlignment="1">
      <alignment horizontal="center" shrinkToFit="1"/>
    </xf>
    <xf numFmtId="176" fontId="6" fillId="0" borderId="51" xfId="0" applyNumberFormat="1" applyFont="1" applyBorder="1" applyAlignment="1">
      <alignment horizontal="right" shrinkToFit="1"/>
    </xf>
    <xf numFmtId="176" fontId="6" fillId="0" borderId="52" xfId="0" applyNumberFormat="1" applyFont="1" applyBorder="1" applyAlignment="1">
      <alignment shrinkToFit="1"/>
    </xf>
    <xf numFmtId="176" fontId="6" fillId="0" borderId="50" xfId="0" applyNumberFormat="1" applyFont="1" applyBorder="1" applyAlignment="1">
      <alignment shrinkToFit="1"/>
    </xf>
    <xf numFmtId="176" fontId="6" fillId="0" borderId="50" xfId="0" applyNumberFormat="1" applyFont="1" applyBorder="1" applyAlignment="1">
      <alignment horizontal="right" shrinkToFit="1"/>
    </xf>
    <xf numFmtId="5" fontId="0" fillId="0" borderId="50" xfId="0" applyNumberFormat="1" applyBorder="1" applyAlignment="1">
      <alignment horizontal="center"/>
    </xf>
    <xf numFmtId="5" fontId="0" fillId="0" borderId="53" xfId="0" applyNumberFormat="1" applyBorder="1" applyAlignment="1">
      <alignment horizontal="center"/>
    </xf>
    <xf numFmtId="0" fontId="0" fillId="0" borderId="44" xfId="0" applyBorder="1" applyAlignment="1">
      <alignment shrinkToFit="1"/>
    </xf>
    <xf numFmtId="0" fontId="21" fillId="0" borderId="44" xfId="0" applyFont="1" applyBorder="1" applyAlignment="1">
      <alignment horizontal="center" shrinkToFit="1"/>
    </xf>
    <xf numFmtId="0" fontId="20" fillId="0" borderId="44" xfId="0" applyFont="1" applyBorder="1">
      <alignment vertical="center"/>
    </xf>
    <xf numFmtId="0" fontId="20" fillId="0" borderId="47" xfId="0" applyFont="1" applyBorder="1">
      <alignment vertical="center"/>
    </xf>
    <xf numFmtId="0" fontId="20" fillId="0" borderId="29" xfId="0" applyFont="1" applyBorder="1" applyAlignment="1">
      <alignment horizontal="left" shrinkToFit="1"/>
    </xf>
    <xf numFmtId="0" fontId="0" fillId="0" borderId="29" xfId="0" applyBorder="1" applyAlignment="1">
      <alignment horizontal="center" vertical="center" shrinkToFit="1"/>
    </xf>
    <xf numFmtId="176" fontId="0" fillId="0" borderId="29" xfId="0" applyNumberFormat="1" applyBorder="1" applyAlignment="1">
      <alignment shrinkToFit="1"/>
    </xf>
    <xf numFmtId="0" fontId="20" fillId="0" borderId="29" xfId="0" applyFont="1" applyBorder="1">
      <alignment vertical="center"/>
    </xf>
    <xf numFmtId="0" fontId="20" fillId="0" borderId="32" xfId="0" applyFont="1" applyBorder="1">
      <alignment vertical="center"/>
    </xf>
    <xf numFmtId="0" fontId="17" fillId="0" borderId="29" xfId="0" applyFont="1" applyBorder="1" applyAlignment="1">
      <alignment horizontal="center" vertical="center" shrinkToFit="1"/>
    </xf>
    <xf numFmtId="0" fontId="0" fillId="0" borderId="10" xfId="0" applyBorder="1" applyAlignment="1">
      <alignment shrinkToFit="1"/>
    </xf>
    <xf numFmtId="0" fontId="21" fillId="0" borderId="10" xfId="0" applyFont="1" applyBorder="1" applyAlignment="1">
      <alignment horizontal="center" shrinkToFit="1"/>
    </xf>
    <xf numFmtId="176" fontId="6" fillId="0" borderId="54" xfId="0" applyNumberFormat="1" applyFont="1" applyBorder="1" applyAlignment="1">
      <alignment horizontal="right" shrinkToFit="1"/>
    </xf>
    <xf numFmtId="176" fontId="6" fillId="0" borderId="55" xfId="0" applyNumberFormat="1" applyFont="1" applyBorder="1" applyAlignment="1">
      <alignment shrinkToFit="1"/>
    </xf>
    <xf numFmtId="176" fontId="6" fillId="0" borderId="10" xfId="0" applyNumberFormat="1" applyFont="1" applyBorder="1" applyAlignment="1">
      <alignment shrinkToFit="1"/>
    </xf>
    <xf numFmtId="177" fontId="0" fillId="0" borderId="10" xfId="0" applyNumberFormat="1" applyBorder="1" applyAlignment="1">
      <alignment horizontal="center" shrinkToFit="1"/>
    </xf>
    <xf numFmtId="177" fontId="0" fillId="0" borderId="56" xfId="0" applyNumberFormat="1" applyBorder="1" applyAlignment="1">
      <alignment horizontal="center" shrinkToFit="1"/>
    </xf>
    <xf numFmtId="5" fontId="0" fillId="0" borderId="10" xfId="0" applyNumberFormat="1" applyBorder="1" applyAlignment="1">
      <alignment horizontal="center"/>
    </xf>
    <xf numFmtId="176" fontId="0" fillId="0" borderId="57" xfId="0" applyNumberFormat="1" applyBorder="1" applyAlignment="1">
      <alignment shrinkToFit="1"/>
    </xf>
    <xf numFmtId="176" fontId="6" fillId="0" borderId="58" xfId="0" applyNumberFormat="1" applyFont="1" applyBorder="1" applyAlignment="1">
      <alignment shrinkToFit="1"/>
    </xf>
    <xf numFmtId="176" fontId="6" fillId="0" borderId="57" xfId="0" applyNumberFormat="1" applyFont="1" applyBorder="1" applyAlignment="1">
      <alignment shrinkToFit="1"/>
    </xf>
    <xf numFmtId="0" fontId="20" fillId="0" borderId="57" xfId="0" applyFont="1" applyBorder="1">
      <alignment vertical="center"/>
    </xf>
    <xf numFmtId="0" fontId="20" fillId="0" borderId="59" xfId="0" applyFont="1" applyBorder="1">
      <alignment vertical="center"/>
    </xf>
    <xf numFmtId="176" fontId="0" fillId="0" borderId="34" xfId="0" applyNumberFormat="1" applyBorder="1" applyAlignment="1">
      <alignment shrinkToFit="1"/>
    </xf>
    <xf numFmtId="176" fontId="0" fillId="0" borderId="40" xfId="0" applyNumberFormat="1" applyBorder="1" applyAlignment="1">
      <alignment shrinkToFit="1"/>
    </xf>
    <xf numFmtId="0" fontId="21" fillId="0" borderId="40" xfId="0" applyFont="1" applyBorder="1" applyAlignment="1">
      <alignment horizontal="center" shrinkToFit="1"/>
    </xf>
    <xf numFmtId="176" fontId="20" fillId="0" borderId="44" xfId="0" applyNumberFormat="1" applyFont="1" applyBorder="1" applyAlignment="1">
      <alignment shrinkToFit="1"/>
    </xf>
    <xf numFmtId="0" fontId="21" fillId="0" borderId="29" xfId="0" applyFont="1" applyBorder="1" applyAlignment="1">
      <alignment horizontal="center" shrinkToFit="1"/>
    </xf>
    <xf numFmtId="0" fontId="20" fillId="0" borderId="40" xfId="0" applyFont="1" applyBorder="1" applyAlignment="1">
      <alignment horizontal="left" shrinkToFit="1"/>
    </xf>
    <xf numFmtId="176" fontId="6" fillId="0" borderId="40" xfId="0" applyNumberFormat="1" applyFont="1" applyBorder="1" applyAlignment="1">
      <alignment horizontal="right" shrinkToFit="1"/>
    </xf>
    <xf numFmtId="5" fontId="0" fillId="0" borderId="40" xfId="0" applyNumberFormat="1" applyBorder="1" applyAlignment="1">
      <alignment horizontal="center"/>
    </xf>
    <xf numFmtId="5" fontId="0" fillId="0" borderId="43" xfId="0" applyNumberFormat="1" applyBorder="1" applyAlignment="1">
      <alignment horizontal="center"/>
    </xf>
    <xf numFmtId="0" fontId="0" fillId="0" borderId="44" xfId="0" applyBorder="1" applyAlignment="1">
      <alignment horizontal="left" shrinkToFit="1"/>
    </xf>
    <xf numFmtId="0" fontId="20" fillId="0" borderId="44" xfId="0" applyFont="1" applyBorder="1" applyAlignment="1">
      <alignment shrinkToFit="1"/>
    </xf>
    <xf numFmtId="0" fontId="17" fillId="0" borderId="15" xfId="0" applyFont="1" applyBorder="1" applyAlignment="1">
      <alignment horizontal="center" vertical="center" shrinkToFit="1"/>
    </xf>
    <xf numFmtId="0" fontId="20" fillId="4" borderId="60" xfId="0" applyFont="1" applyFill="1" applyBorder="1" applyAlignment="1">
      <alignment shrinkToFit="1"/>
    </xf>
    <xf numFmtId="0" fontId="21" fillId="0" borderId="61" xfId="0" applyFont="1" applyBorder="1" applyAlignment="1">
      <alignment horizontal="center" shrinkToFit="1"/>
    </xf>
    <xf numFmtId="176" fontId="6" fillId="0" borderId="61" xfId="0" applyNumberFormat="1" applyFont="1" applyBorder="1" applyAlignment="1">
      <alignment horizontal="right" shrinkToFit="1"/>
    </xf>
    <xf numFmtId="176" fontId="6" fillId="0" borderId="62" xfId="1" applyNumberFormat="1" applyFont="1" applyBorder="1" applyAlignment="1">
      <alignment shrinkToFit="1"/>
    </xf>
    <xf numFmtId="176" fontId="6" fillId="4" borderId="60" xfId="1" applyNumberFormat="1" applyFont="1" applyFill="1" applyBorder="1" applyAlignment="1">
      <alignment shrinkToFit="1"/>
    </xf>
    <xf numFmtId="176" fontId="6" fillId="0" borderId="60" xfId="1" applyNumberFormat="1" applyFont="1" applyBorder="1" applyAlignment="1">
      <alignment horizontal="right" shrinkToFit="1"/>
    </xf>
    <xf numFmtId="5" fontId="0" fillId="0" borderId="60" xfId="0" applyNumberFormat="1" applyBorder="1" applyAlignment="1">
      <alignment horizontal="center"/>
    </xf>
    <xf numFmtId="5" fontId="0" fillId="0" borderId="63" xfId="0" applyNumberFormat="1" applyBorder="1" applyAlignment="1">
      <alignment horizontal="center"/>
    </xf>
    <xf numFmtId="0" fontId="0" fillId="0" borderId="64" xfId="0" applyBorder="1" applyAlignment="1">
      <alignment vertical="center" wrapText="1" shrinkToFit="1"/>
    </xf>
    <xf numFmtId="0" fontId="20" fillId="0" borderId="64" xfId="0" applyFont="1" applyBorder="1" applyAlignment="1">
      <alignment horizontal="center" shrinkToFit="1"/>
    </xf>
    <xf numFmtId="0" fontId="22" fillId="0" borderId="65" xfId="0" applyFont="1" applyBorder="1" applyAlignment="1">
      <alignment horizontal="center" shrinkToFit="1"/>
    </xf>
    <xf numFmtId="176" fontId="6" fillId="0" borderId="64" xfId="0" applyNumberFormat="1" applyFont="1" applyBorder="1" applyAlignment="1">
      <alignment horizontal="right" shrinkToFit="1"/>
    </xf>
    <xf numFmtId="176" fontId="6" fillId="0" borderId="66" xfId="0" applyNumberFormat="1" applyFont="1" applyBorder="1" applyAlignment="1">
      <alignment shrinkToFit="1"/>
    </xf>
    <xf numFmtId="176" fontId="6" fillId="0" borderId="64" xfId="0" applyNumberFormat="1" applyFont="1" applyBorder="1" applyAlignment="1">
      <alignment shrinkToFit="1"/>
    </xf>
    <xf numFmtId="0" fontId="20" fillId="0" borderId="64" xfId="0" applyFont="1" applyBorder="1">
      <alignment vertical="center"/>
    </xf>
    <xf numFmtId="0" fontId="20" fillId="0" borderId="67" xfId="0" applyFont="1" applyBorder="1">
      <alignment vertical="center"/>
    </xf>
    <xf numFmtId="0" fontId="0" fillId="0" borderId="24" xfId="0" applyBorder="1" applyAlignment="1">
      <alignment horizontal="center" vertical="center" shrinkToFit="1"/>
    </xf>
    <xf numFmtId="176" fontId="6" fillId="0" borderId="46" xfId="1" applyNumberFormat="1" applyFont="1" applyBorder="1" applyAlignment="1">
      <alignment shrinkToFit="1"/>
    </xf>
    <xf numFmtId="176" fontId="6" fillId="0" borderId="44" xfId="1" applyNumberFormat="1" applyFont="1" applyBorder="1" applyAlignment="1">
      <alignment shrinkToFit="1"/>
    </xf>
    <xf numFmtId="176" fontId="6" fillId="0" borderId="44" xfId="1" applyNumberFormat="1" applyFont="1" applyBorder="1" applyAlignment="1">
      <alignment horizontal="right" shrinkToFit="1"/>
    </xf>
    <xf numFmtId="0" fontId="0" fillId="0" borderId="68" xfId="0" applyBorder="1" applyAlignment="1">
      <alignment vertical="center" wrapText="1" shrinkToFit="1"/>
    </xf>
    <xf numFmtId="0" fontId="20" fillId="0" borderId="68" xfId="0" applyFont="1" applyBorder="1" applyAlignment="1">
      <alignment horizontal="center" shrinkToFit="1"/>
    </xf>
    <xf numFmtId="0" fontId="22" fillId="0" borderId="68" xfId="0" applyFont="1" applyBorder="1" applyAlignment="1">
      <alignment horizontal="center" shrinkToFit="1"/>
    </xf>
    <xf numFmtId="176" fontId="6" fillId="0" borderId="68" xfId="0" applyNumberFormat="1" applyFont="1" applyBorder="1" applyAlignment="1">
      <alignment horizontal="right" shrinkToFit="1"/>
    </xf>
    <xf numFmtId="176" fontId="6" fillId="0" borderId="68" xfId="0" applyNumberFormat="1" applyFont="1" applyBorder="1" applyAlignment="1">
      <alignment shrinkToFit="1"/>
    </xf>
    <xf numFmtId="0" fontId="20" fillId="0" borderId="68" xfId="0" applyFont="1" applyBorder="1">
      <alignment vertical="center"/>
    </xf>
    <xf numFmtId="0" fontId="0" fillId="0" borderId="33" xfId="0" applyBorder="1" applyAlignment="1">
      <alignment shrinkToFit="1"/>
    </xf>
    <xf numFmtId="0" fontId="21" fillId="0" borderId="69" xfId="0" applyFont="1" applyBorder="1" applyAlignment="1">
      <alignment horizontal="center" shrinkToFit="1"/>
    </xf>
    <xf numFmtId="176" fontId="6" fillId="0" borderId="69" xfId="0" applyNumberFormat="1" applyFont="1" applyBorder="1" applyAlignment="1">
      <alignment horizontal="right" shrinkToFit="1"/>
    </xf>
    <xf numFmtId="176" fontId="6" fillId="0" borderId="70" xfId="1" applyNumberFormat="1" applyFont="1" applyBorder="1" applyAlignment="1">
      <alignment shrinkToFit="1"/>
    </xf>
    <xf numFmtId="176" fontId="6" fillId="0" borderId="71" xfId="1" applyNumberFormat="1" applyFont="1" applyBorder="1" applyAlignment="1">
      <alignment shrinkToFit="1"/>
    </xf>
    <xf numFmtId="176" fontId="6" fillId="0" borderId="71" xfId="1" applyNumberFormat="1" applyFont="1" applyBorder="1" applyAlignment="1">
      <alignment horizontal="right" shrinkToFit="1"/>
    </xf>
    <xf numFmtId="5" fontId="0" fillId="0" borderId="71" xfId="0" applyNumberFormat="1" applyBorder="1">
      <alignment vertical="center"/>
    </xf>
    <xf numFmtId="5" fontId="0" fillId="0" borderId="72" xfId="0" applyNumberFormat="1" applyBorder="1">
      <alignment vertical="center"/>
    </xf>
    <xf numFmtId="0" fontId="0" fillId="0" borderId="57" xfId="0" applyBorder="1" applyAlignment="1">
      <alignment shrinkToFit="1"/>
    </xf>
    <xf numFmtId="176" fontId="6" fillId="0" borderId="48" xfId="0" applyNumberFormat="1" applyFont="1" applyBorder="1" applyAlignment="1">
      <alignment horizontal="right" shrinkToFit="1"/>
    </xf>
    <xf numFmtId="176" fontId="6" fillId="0" borderId="58" xfId="1" applyNumberFormat="1" applyFont="1" applyBorder="1" applyAlignment="1">
      <alignment shrinkToFit="1"/>
    </xf>
    <xf numFmtId="176" fontId="6" fillId="0" borderId="57" xfId="1" applyNumberFormat="1" applyFont="1" applyBorder="1" applyAlignment="1">
      <alignment shrinkToFit="1"/>
    </xf>
    <xf numFmtId="176" fontId="6" fillId="0" borderId="57" xfId="1" applyNumberFormat="1" applyFont="1" applyBorder="1" applyAlignment="1">
      <alignment horizontal="right" shrinkToFit="1"/>
    </xf>
    <xf numFmtId="5" fontId="0" fillId="0" borderId="57" xfId="0" applyNumberFormat="1" applyBorder="1">
      <alignment vertical="center"/>
    </xf>
    <xf numFmtId="5" fontId="0" fillId="0" borderId="59" xfId="0" applyNumberFormat="1" applyBorder="1">
      <alignment vertical="center"/>
    </xf>
    <xf numFmtId="0" fontId="0" fillId="0" borderId="73" xfId="0" applyBorder="1" applyAlignment="1">
      <alignment shrinkToFit="1"/>
    </xf>
    <xf numFmtId="0" fontId="21" fillId="0" borderId="73" xfId="0" applyFont="1" applyBorder="1" applyAlignment="1">
      <alignment horizontal="center" shrinkToFit="1"/>
    </xf>
    <xf numFmtId="176" fontId="6" fillId="0" borderId="74" xfId="1" applyNumberFormat="1" applyFont="1" applyBorder="1" applyAlignment="1">
      <alignment horizontal="right" shrinkToFit="1"/>
    </xf>
    <xf numFmtId="176" fontId="6" fillId="0" borderId="75" xfId="1" applyNumberFormat="1" applyFont="1" applyBorder="1" applyAlignment="1">
      <alignment shrinkToFit="1"/>
    </xf>
    <xf numFmtId="176" fontId="6" fillId="0" borderId="76" xfId="1" applyNumberFormat="1" applyFont="1" applyBorder="1" applyAlignment="1">
      <alignment shrinkToFit="1"/>
    </xf>
    <xf numFmtId="0" fontId="0" fillId="0" borderId="73" xfId="0" applyBorder="1" applyAlignment="1">
      <alignment horizontal="center"/>
    </xf>
    <xf numFmtId="0" fontId="0" fillId="0" borderId="77" xfId="0" applyBorder="1" applyAlignment="1">
      <alignment horizontal="center"/>
    </xf>
    <xf numFmtId="176" fontId="6" fillId="0" borderId="36" xfId="1" applyNumberFormat="1" applyFont="1" applyBorder="1" applyAlignment="1">
      <alignment shrinkToFit="1"/>
    </xf>
    <xf numFmtId="176" fontId="6" fillId="0" borderId="34" xfId="1" applyNumberFormat="1" applyFont="1" applyBorder="1" applyAlignment="1">
      <alignment shrinkToFit="1"/>
    </xf>
    <xf numFmtId="176" fontId="6" fillId="0" borderId="34" xfId="1" applyNumberFormat="1" applyFont="1" applyBorder="1" applyAlignment="1">
      <alignment horizontal="right" shrinkToFit="1"/>
    </xf>
    <xf numFmtId="5" fontId="0" fillId="0" borderId="34" xfId="0" applyNumberFormat="1" applyBorder="1">
      <alignment vertical="center"/>
    </xf>
    <xf numFmtId="5" fontId="0" fillId="0" borderId="37" xfId="0" applyNumberFormat="1" applyBorder="1">
      <alignment vertical="center"/>
    </xf>
    <xf numFmtId="0" fontId="0" fillId="0" borderId="40" xfId="0" applyBorder="1" applyAlignment="1">
      <alignment shrinkToFit="1"/>
    </xf>
    <xf numFmtId="176" fontId="6" fillId="0" borderId="41" xfId="1" applyNumberFormat="1" applyFont="1" applyBorder="1" applyAlignment="1">
      <alignment horizontal="right" shrinkToFit="1"/>
    </xf>
    <xf numFmtId="176" fontId="6" fillId="0" borderId="78" xfId="0" applyNumberFormat="1" applyFont="1" applyBorder="1" applyAlignment="1">
      <alignment shrinkToFit="1"/>
    </xf>
    <xf numFmtId="177" fontId="0" fillId="0" borderId="40" xfId="0" applyNumberFormat="1" applyBorder="1">
      <alignment vertical="center"/>
    </xf>
    <xf numFmtId="177" fontId="0" fillId="0" borderId="43" xfId="0" applyNumberFormat="1" applyBorder="1">
      <alignment vertical="center"/>
    </xf>
    <xf numFmtId="176" fontId="6" fillId="0" borderId="42" xfId="1" applyNumberFormat="1" applyFont="1" applyBorder="1" applyAlignment="1">
      <alignment shrinkToFit="1"/>
    </xf>
    <xf numFmtId="176" fontId="6" fillId="0" borderId="40" xfId="1" applyNumberFormat="1" applyFont="1" applyBorder="1" applyAlignment="1">
      <alignment shrinkToFit="1"/>
    </xf>
    <xf numFmtId="176" fontId="6" fillId="0" borderId="40" xfId="1" applyNumberFormat="1" applyFont="1" applyBorder="1" applyAlignment="1">
      <alignment horizontal="right" shrinkToFit="1"/>
    </xf>
    <xf numFmtId="5" fontId="0" fillId="0" borderId="40" xfId="0" applyNumberFormat="1" applyBorder="1">
      <alignment vertical="center"/>
    </xf>
    <xf numFmtId="5" fontId="0" fillId="0" borderId="43" xfId="0" applyNumberFormat="1" applyBorder="1">
      <alignment vertical="center"/>
    </xf>
    <xf numFmtId="5" fontId="0" fillId="0" borderId="44" xfId="0" applyNumberFormat="1" applyBorder="1">
      <alignment vertical="center"/>
    </xf>
    <xf numFmtId="5" fontId="0" fillId="0" borderId="47" xfId="0" applyNumberFormat="1" applyBorder="1">
      <alignment vertical="center"/>
    </xf>
    <xf numFmtId="176" fontId="6" fillId="0" borderId="45" xfId="1" applyNumberFormat="1" applyFont="1" applyBorder="1" applyAlignment="1">
      <alignment horizontal="right" shrinkToFit="1"/>
    </xf>
    <xf numFmtId="176" fontId="6" fillId="0" borderId="79" xfId="1" applyNumberFormat="1" applyFont="1" applyBorder="1" applyAlignment="1">
      <alignment shrinkToFit="1"/>
    </xf>
    <xf numFmtId="177" fontId="0" fillId="0" borderId="44" xfId="0" applyNumberFormat="1" applyBorder="1">
      <alignment vertical="center"/>
    </xf>
    <xf numFmtId="177" fontId="0" fillId="0" borderId="47" xfId="0" applyNumberFormat="1" applyBorder="1">
      <alignment vertical="center"/>
    </xf>
    <xf numFmtId="176" fontId="6" fillId="0" borderId="35" xfId="1" applyNumberFormat="1" applyFont="1" applyBorder="1" applyAlignment="1">
      <alignment horizontal="right" shrinkToFit="1"/>
    </xf>
    <xf numFmtId="176" fontId="6" fillId="0" borderId="80" xfId="0" applyNumberFormat="1" applyFont="1" applyBorder="1" applyAlignment="1">
      <alignment shrinkToFit="1"/>
    </xf>
    <xf numFmtId="177" fontId="0" fillId="0" borderId="34" xfId="0" applyNumberFormat="1" applyBorder="1" applyAlignment="1">
      <alignment horizontal="center"/>
    </xf>
    <xf numFmtId="177" fontId="0" fillId="0" borderId="37" xfId="0" applyNumberFormat="1" applyBorder="1" applyAlignment="1">
      <alignment horizontal="center"/>
    </xf>
    <xf numFmtId="177" fontId="0" fillId="0" borderId="40" xfId="0" applyNumberFormat="1" applyBorder="1" applyAlignment="1">
      <alignment horizontal="center"/>
    </xf>
    <xf numFmtId="177" fontId="0" fillId="0" borderId="43" xfId="0" applyNumberFormat="1" applyBorder="1" applyAlignment="1">
      <alignment horizontal="center"/>
    </xf>
    <xf numFmtId="0" fontId="20" fillId="0" borderId="40" xfId="0" applyFont="1" applyBorder="1" applyAlignment="1">
      <alignment horizontal="left"/>
    </xf>
    <xf numFmtId="0" fontId="20" fillId="0" borderId="43" xfId="0" applyFont="1" applyBorder="1" applyAlignment="1">
      <alignment horizontal="left"/>
    </xf>
    <xf numFmtId="177" fontId="0" fillId="0" borderId="40" xfId="0" applyNumberFormat="1" applyBorder="1" applyAlignment="1">
      <alignment horizontal="left"/>
    </xf>
    <xf numFmtId="177" fontId="0" fillId="0" borderId="43" xfId="0" applyNumberFormat="1" applyBorder="1" applyAlignment="1">
      <alignment horizontal="left"/>
    </xf>
    <xf numFmtId="5" fontId="0" fillId="0" borderId="60" xfId="0" applyNumberFormat="1" applyBorder="1">
      <alignment vertical="center"/>
    </xf>
    <xf numFmtId="5" fontId="0" fillId="0" borderId="63" xfId="0" applyNumberFormat="1" applyBorder="1">
      <alignment vertical="center"/>
    </xf>
    <xf numFmtId="176" fontId="6" fillId="0" borderId="80" xfId="1" applyNumberFormat="1" applyFont="1" applyBorder="1" applyAlignment="1">
      <alignment shrinkToFit="1"/>
    </xf>
    <xf numFmtId="176" fontId="0" fillId="0" borderId="34" xfId="0" applyNumberFormat="1" applyBorder="1">
      <alignment vertical="center"/>
    </xf>
    <xf numFmtId="176" fontId="0" fillId="0" borderId="37" xfId="0" applyNumberFormat="1" applyBorder="1">
      <alignment vertical="center"/>
    </xf>
    <xf numFmtId="176" fontId="6" fillId="0" borderId="79" xfId="0" applyNumberFormat="1" applyFont="1" applyBorder="1" applyAlignment="1">
      <alignment shrinkToFit="1"/>
    </xf>
    <xf numFmtId="176" fontId="0" fillId="0" borderId="44" xfId="0" applyNumberFormat="1" applyBorder="1">
      <alignment vertical="center"/>
    </xf>
    <xf numFmtId="176" fontId="0" fillId="0" borderId="47" xfId="0" applyNumberFormat="1" applyBorder="1">
      <alignment vertical="center"/>
    </xf>
    <xf numFmtId="0" fontId="0" fillId="0" borderId="60" xfId="0" applyBorder="1" applyAlignment="1">
      <alignment shrinkToFit="1"/>
    </xf>
    <xf numFmtId="176" fontId="6" fillId="0" borderId="60" xfId="1" applyNumberFormat="1" applyFont="1" applyBorder="1" applyAlignment="1">
      <alignment shrinkToFit="1"/>
    </xf>
    <xf numFmtId="0" fontId="0" fillId="0" borderId="29" xfId="0" applyBorder="1" applyAlignment="1">
      <alignment shrinkToFit="1"/>
    </xf>
    <xf numFmtId="176" fontId="6" fillId="0" borderId="30" xfId="1" applyNumberFormat="1" applyFont="1" applyBorder="1" applyAlignment="1">
      <alignment horizontal="right" shrinkToFit="1"/>
    </xf>
    <xf numFmtId="176" fontId="6" fillId="0" borderId="31" xfId="1" applyNumberFormat="1" applyFont="1" applyBorder="1" applyAlignment="1">
      <alignment shrinkToFit="1"/>
    </xf>
    <xf numFmtId="176" fontId="6" fillId="0" borderId="81" xfId="1" applyNumberFormat="1" applyFont="1" applyBorder="1" applyAlignment="1">
      <alignment shrinkToFit="1"/>
    </xf>
    <xf numFmtId="176" fontId="20" fillId="0" borderId="29" xfId="0" applyNumberFormat="1" applyFont="1" applyBorder="1" applyAlignment="1">
      <alignment horizontal="right" shrinkToFit="1"/>
    </xf>
    <xf numFmtId="176" fontId="20" fillId="0" borderId="32" xfId="0" applyNumberFormat="1" applyFont="1" applyBorder="1" applyAlignment="1">
      <alignment horizontal="right" shrinkToFit="1"/>
    </xf>
    <xf numFmtId="0" fontId="17" fillId="0" borderId="64" xfId="0" applyFont="1" applyBorder="1" applyAlignment="1">
      <alignment shrinkToFit="1"/>
    </xf>
    <xf numFmtId="0" fontId="22" fillId="0" borderId="82" xfId="0" applyFont="1" applyBorder="1" applyAlignment="1">
      <alignment horizontal="center" shrinkToFit="1"/>
    </xf>
    <xf numFmtId="176" fontId="6" fillId="0" borderId="82" xfId="0" applyNumberFormat="1" applyFont="1" applyBorder="1" applyAlignment="1">
      <alignment horizontal="right" shrinkToFit="1"/>
    </xf>
    <xf numFmtId="176" fontId="6" fillId="0" borderId="82" xfId="0" applyNumberFormat="1" applyFont="1" applyBorder="1" applyAlignment="1">
      <alignment shrinkToFit="1"/>
    </xf>
    <xf numFmtId="0" fontId="0" fillId="0" borderId="64" xfId="0" applyBorder="1">
      <alignment vertical="center"/>
    </xf>
    <xf numFmtId="0" fontId="0" fillId="0" borderId="67" xfId="0" applyBorder="1">
      <alignment vertical="center"/>
    </xf>
    <xf numFmtId="0" fontId="17" fillId="0" borderId="68" xfId="0" applyFont="1" applyBorder="1" applyAlignment="1">
      <alignment shrinkToFit="1"/>
    </xf>
    <xf numFmtId="0" fontId="0" fillId="0" borderId="68" xfId="0" applyBorder="1" applyAlignment="1">
      <alignment shrinkToFit="1"/>
    </xf>
    <xf numFmtId="176" fontId="23" fillId="0" borderId="68" xfId="0" applyNumberFormat="1" applyFont="1" applyBorder="1" applyAlignment="1">
      <alignment horizontal="right" shrinkToFit="1"/>
    </xf>
    <xf numFmtId="0" fontId="24" fillId="0" borderId="68" xfId="0" applyFont="1" applyBorder="1" applyAlignment="1">
      <alignment horizontal="center" shrinkToFit="1"/>
    </xf>
    <xf numFmtId="0" fontId="6" fillId="0" borderId="68" xfId="0" applyFont="1" applyBorder="1">
      <alignment vertical="center"/>
    </xf>
    <xf numFmtId="0" fontId="0" fillId="0" borderId="68" xfId="0" applyBorder="1">
      <alignment vertical="center"/>
    </xf>
    <xf numFmtId="0" fontId="18" fillId="0" borderId="0" xfId="0" applyFont="1" applyAlignment="1">
      <alignment horizontal="center" shrinkToFit="1"/>
    </xf>
    <xf numFmtId="0" fontId="20" fillId="0" borderId="73" xfId="0" applyFont="1" applyBorder="1" applyAlignment="1">
      <alignment horizontal="left" shrinkToFit="1"/>
    </xf>
    <xf numFmtId="0" fontId="21" fillId="0" borderId="73" xfId="0" applyFont="1" applyBorder="1" applyAlignment="1">
      <alignment horizontal="center" vertical="center" shrinkToFit="1"/>
    </xf>
    <xf numFmtId="176" fontId="6" fillId="0" borderId="73" xfId="0" applyNumberFormat="1" applyFont="1" applyBorder="1" applyAlignment="1">
      <alignment horizontal="right" shrinkToFit="1"/>
    </xf>
    <xf numFmtId="176" fontId="6" fillId="0" borderId="75" xfId="0" applyNumberFormat="1" applyFont="1" applyBorder="1" applyAlignment="1">
      <alignment shrinkToFit="1"/>
    </xf>
    <xf numFmtId="176" fontId="6" fillId="0" borderId="73" xfId="0" applyNumberFormat="1" applyFont="1" applyBorder="1" applyAlignment="1">
      <alignment shrinkToFit="1"/>
    </xf>
    <xf numFmtId="176" fontId="0" fillId="0" borderId="73" xfId="0" applyNumberFormat="1" applyBorder="1">
      <alignment vertical="center"/>
    </xf>
    <xf numFmtId="176" fontId="0" fillId="0" borderId="77" xfId="0" applyNumberFormat="1" applyBorder="1">
      <alignment vertical="center"/>
    </xf>
    <xf numFmtId="0" fontId="0" fillId="0" borderId="73" xfId="0" applyBorder="1">
      <alignment vertical="center"/>
    </xf>
    <xf numFmtId="0" fontId="21" fillId="0" borderId="44" xfId="0" applyFont="1" applyBorder="1" applyAlignment="1">
      <alignment horizontal="center" vertical="center" shrinkToFit="1"/>
    </xf>
    <xf numFmtId="0" fontId="0" fillId="0" borderId="44" xfId="0" applyBorder="1">
      <alignment vertical="center"/>
    </xf>
    <xf numFmtId="0" fontId="17" fillId="0" borderId="71" xfId="0" applyFont="1" applyBorder="1" applyAlignment="1">
      <alignment horizontal="center" vertical="center" shrinkToFit="1"/>
    </xf>
    <xf numFmtId="0" fontId="0" fillId="0" borderId="34" xfId="0" applyBorder="1" applyAlignment="1">
      <alignment horizontal="left" shrinkToFit="1"/>
    </xf>
    <xf numFmtId="0" fontId="21" fillId="0" borderId="34" xfId="0" applyFont="1" applyBorder="1" applyAlignment="1">
      <alignment horizontal="center" vertical="center" shrinkToFit="1"/>
    </xf>
    <xf numFmtId="0" fontId="0" fillId="0" borderId="34" xfId="0" applyBorder="1">
      <alignment vertical="center"/>
    </xf>
    <xf numFmtId="0" fontId="21" fillId="0" borderId="35" xfId="0" applyFont="1" applyBorder="1" applyAlignment="1">
      <alignment horizontal="center" vertical="center" shrinkToFit="1"/>
    </xf>
    <xf numFmtId="176" fontId="6" fillId="0" borderId="83" xfId="0" applyNumberFormat="1" applyFont="1" applyBorder="1" applyAlignment="1">
      <alignment horizontal="right" shrinkToFit="1"/>
    </xf>
    <xf numFmtId="0" fontId="0" fillId="0" borderId="44" xfId="0" applyBorder="1" applyAlignment="1">
      <alignment horizontal="center"/>
    </xf>
    <xf numFmtId="0" fontId="0" fillId="0" borderId="47" xfId="0" applyBorder="1" applyAlignment="1">
      <alignment horizontal="center"/>
    </xf>
    <xf numFmtId="0" fontId="17" fillId="0" borderId="50" xfId="0" applyFont="1" applyBorder="1" applyAlignment="1">
      <alignment horizontal="left" shrinkToFit="1"/>
    </xf>
    <xf numFmtId="0" fontId="21" fillId="0" borderId="51" xfId="0" applyFont="1" applyBorder="1" applyAlignment="1">
      <alignment horizontal="center" vertical="center" shrinkToFit="1"/>
    </xf>
    <xf numFmtId="176" fontId="6" fillId="0" borderId="84" xfId="0" applyNumberFormat="1" applyFont="1" applyBorder="1" applyAlignment="1">
      <alignment horizontal="right" shrinkToFit="1"/>
    </xf>
    <xf numFmtId="176" fontId="0" fillId="0" borderId="50" xfId="0" applyNumberFormat="1" applyBorder="1">
      <alignment vertical="center"/>
    </xf>
    <xf numFmtId="176" fontId="0" fillId="0" borderId="53" xfId="0" applyNumberFormat="1" applyBorder="1">
      <alignment vertical="center"/>
    </xf>
    <xf numFmtId="0" fontId="0" fillId="0" borderId="50" xfId="0" applyBorder="1">
      <alignment vertical="center"/>
    </xf>
    <xf numFmtId="0" fontId="20" fillId="0" borderId="60" xfId="0" applyFont="1" applyBorder="1" applyAlignment="1">
      <alignment shrinkToFit="1"/>
    </xf>
    <xf numFmtId="177" fontId="6" fillId="0" borderId="62" xfId="0" applyNumberFormat="1" applyFont="1" applyBorder="1" applyAlignment="1">
      <alignment shrinkToFit="1"/>
    </xf>
    <xf numFmtId="177" fontId="6" fillId="0" borderId="60" xfId="0" applyNumberFormat="1" applyFont="1" applyBorder="1" applyAlignment="1">
      <alignment shrinkToFit="1"/>
    </xf>
    <xf numFmtId="177" fontId="6" fillId="0" borderId="60" xfId="0" applyNumberFormat="1" applyFont="1" applyBorder="1" applyAlignment="1">
      <alignment horizontal="right" shrinkToFit="1"/>
    </xf>
    <xf numFmtId="0" fontId="0" fillId="0" borderId="60" xfId="0" applyBorder="1">
      <alignment vertical="center"/>
    </xf>
    <xf numFmtId="0" fontId="0" fillId="0" borderId="63" xfId="0" applyBorder="1">
      <alignment vertical="center"/>
    </xf>
    <xf numFmtId="0" fontId="21" fillId="0" borderId="29" xfId="0" applyFont="1" applyBorder="1" applyAlignment="1">
      <alignment horizontal="center" vertical="center" shrinkToFit="1"/>
    </xf>
    <xf numFmtId="176" fontId="0" fillId="0" borderId="32" xfId="0" applyNumberFormat="1" applyBorder="1" applyAlignment="1">
      <alignment shrinkToFit="1"/>
    </xf>
    <xf numFmtId="0" fontId="0" fillId="0" borderId="29" xfId="0" applyBorder="1">
      <alignment vertical="center"/>
    </xf>
    <xf numFmtId="177" fontId="6" fillId="0" borderId="46" xfId="0" applyNumberFormat="1" applyFont="1" applyBorder="1" applyAlignment="1">
      <alignment shrinkToFit="1"/>
    </xf>
    <xf numFmtId="177" fontId="6" fillId="0" borderId="44" xfId="0" applyNumberFormat="1" applyFont="1" applyBorder="1" applyAlignment="1">
      <alignment shrinkToFit="1"/>
    </xf>
    <xf numFmtId="177" fontId="6" fillId="0" borderId="44" xfId="0" applyNumberFormat="1" applyFont="1" applyBorder="1" applyAlignment="1">
      <alignment horizontal="right" shrinkToFit="1"/>
    </xf>
    <xf numFmtId="0" fontId="0" fillId="0" borderId="47" xfId="0" applyBorder="1">
      <alignment vertical="center"/>
    </xf>
    <xf numFmtId="176" fontId="0" fillId="0" borderId="29" xfId="0" applyNumberFormat="1" applyBorder="1">
      <alignment vertical="center"/>
    </xf>
    <xf numFmtId="176" fontId="0" fillId="0" borderId="32" xfId="0" applyNumberFormat="1" applyBorder="1">
      <alignment vertical="center"/>
    </xf>
    <xf numFmtId="0" fontId="0" fillId="0" borderId="37" xfId="0" applyBorder="1">
      <alignment vertical="center"/>
    </xf>
    <xf numFmtId="177" fontId="6" fillId="0" borderId="31" xfId="0" applyNumberFormat="1" applyFont="1" applyBorder="1" applyAlignment="1">
      <alignment shrinkToFit="1"/>
    </xf>
    <xf numFmtId="177" fontId="6" fillId="0" borderId="29" xfId="0" applyNumberFormat="1" applyFont="1" applyBorder="1" applyAlignment="1">
      <alignment shrinkToFit="1"/>
    </xf>
    <xf numFmtId="0" fontId="17" fillId="0" borderId="64" xfId="0" applyFont="1" applyBorder="1" applyAlignment="1">
      <alignment horizontal="center" vertical="center" shrinkToFit="1"/>
    </xf>
    <xf numFmtId="0" fontId="20" fillId="0" borderId="82" xfId="0" applyFont="1" applyBorder="1" applyAlignment="1">
      <alignment horizontal="center" shrinkToFit="1"/>
    </xf>
    <xf numFmtId="0" fontId="21" fillId="0" borderId="82" xfId="0" applyFont="1" applyBorder="1" applyAlignment="1">
      <alignment horizontal="center" shrinkToFit="1"/>
    </xf>
    <xf numFmtId="176" fontId="6" fillId="0" borderId="85" xfId="0" applyNumberFormat="1" applyFont="1" applyBorder="1" applyAlignment="1">
      <alignment horizontal="right" shrinkToFit="1"/>
    </xf>
    <xf numFmtId="176" fontId="6" fillId="0" borderId="65" xfId="0" applyNumberFormat="1" applyFont="1" applyBorder="1" applyAlignment="1">
      <alignment shrinkToFit="1"/>
    </xf>
    <xf numFmtId="0" fontId="25" fillId="0" borderId="65" xfId="0" applyFont="1" applyBorder="1" applyAlignment="1">
      <alignment horizontal="center" vertical="center"/>
    </xf>
    <xf numFmtId="0" fontId="22" fillId="0" borderId="0" xfId="0" applyFont="1" applyAlignment="1">
      <alignment horizontal="center" shrinkToFit="1"/>
    </xf>
    <xf numFmtId="0" fontId="26" fillId="0" borderId="65" xfId="0" applyFont="1" applyBorder="1" applyAlignment="1">
      <alignment horizontal="right" vertical="center" shrinkToFit="1"/>
    </xf>
    <xf numFmtId="0" fontId="26" fillId="0" borderId="65" xfId="0" applyFont="1" applyBorder="1" applyAlignment="1">
      <alignment vertical="center" shrinkToFit="1"/>
    </xf>
    <xf numFmtId="176" fontId="0" fillId="0" borderId="73" xfId="0" applyNumberFormat="1" applyBorder="1" applyAlignment="1">
      <alignment shrinkToFit="1"/>
    </xf>
    <xf numFmtId="0" fontId="21" fillId="0" borderId="5" xfId="0" applyFont="1" applyBorder="1" applyAlignment="1">
      <alignment horizontal="center" vertical="center" shrinkToFit="1"/>
    </xf>
    <xf numFmtId="13" fontId="0" fillId="0" borderId="73" xfId="0" applyNumberFormat="1" applyBorder="1" applyAlignment="1">
      <alignment horizontal="center" shrinkToFit="1"/>
    </xf>
    <xf numFmtId="13" fontId="0" fillId="0" borderId="77" xfId="0" applyNumberFormat="1" applyBorder="1" applyAlignment="1">
      <alignment horizontal="center" shrinkToFit="1"/>
    </xf>
    <xf numFmtId="0" fontId="21" fillId="0" borderId="24" xfId="0" applyFont="1" applyBorder="1" applyAlignment="1">
      <alignment horizontal="center" vertical="center" shrinkToFit="1"/>
    </xf>
    <xf numFmtId="13" fontId="0" fillId="0" borderId="44" xfId="0" applyNumberFormat="1" applyBorder="1" applyAlignment="1">
      <alignment horizontal="center" shrinkToFit="1"/>
    </xf>
    <xf numFmtId="13" fontId="0" fillId="0" borderId="47" xfId="0" applyNumberFormat="1" applyBorder="1" applyAlignment="1">
      <alignment horizontal="center" shrinkToFit="1"/>
    </xf>
    <xf numFmtId="13" fontId="0" fillId="0" borderId="50" xfId="0" applyNumberFormat="1" applyBorder="1" applyAlignment="1">
      <alignment horizontal="center" shrinkToFit="1"/>
    </xf>
    <xf numFmtId="176" fontId="20" fillId="0" borderId="60" xfId="0" applyNumberFormat="1" applyFont="1" applyBorder="1" applyAlignment="1">
      <alignment shrinkToFit="1"/>
    </xf>
    <xf numFmtId="0" fontId="21" fillId="0" borderId="64" xfId="0" applyFont="1" applyBorder="1" applyAlignment="1">
      <alignment horizontal="center" vertical="center" shrinkToFit="1"/>
    </xf>
    <xf numFmtId="176" fontId="6" fillId="0" borderId="60" xfId="0" applyNumberFormat="1" applyFont="1" applyBorder="1" applyAlignment="1">
      <alignment horizontal="right" shrinkToFit="1"/>
    </xf>
    <xf numFmtId="176" fontId="6" fillId="0" borderId="62" xfId="0" applyNumberFormat="1" applyFont="1" applyBorder="1" applyAlignment="1">
      <alignment shrinkToFit="1"/>
    </xf>
    <xf numFmtId="176" fontId="6" fillId="0" borderId="60" xfId="0" applyNumberFormat="1" applyFont="1" applyBorder="1" applyAlignment="1">
      <alignment shrinkToFit="1"/>
    </xf>
    <xf numFmtId="13" fontId="0" fillId="0" borderId="60" xfId="0" applyNumberFormat="1" applyBorder="1" applyAlignment="1">
      <alignment horizontal="center" shrinkToFit="1"/>
    </xf>
    <xf numFmtId="13" fontId="0" fillId="0" borderId="63" xfId="0" applyNumberFormat="1" applyBorder="1" applyAlignment="1">
      <alignment horizontal="center" shrinkToFit="1"/>
    </xf>
    <xf numFmtId="13" fontId="0" fillId="0" borderId="34" xfId="0" applyNumberFormat="1" applyBorder="1" applyAlignment="1">
      <alignment horizontal="center" shrinkToFit="1"/>
    </xf>
    <xf numFmtId="176" fontId="20" fillId="0" borderId="40" xfId="0" applyNumberFormat="1" applyFont="1" applyBorder="1" applyAlignment="1">
      <alignment vertical="center" shrinkToFit="1"/>
    </xf>
    <xf numFmtId="13" fontId="0" fillId="0" borderId="40" xfId="0" applyNumberFormat="1" applyBorder="1" applyAlignment="1">
      <alignment horizontal="center" shrinkToFit="1"/>
    </xf>
    <xf numFmtId="13" fontId="0" fillId="0" borderId="43" xfId="0" applyNumberFormat="1" applyBorder="1" applyAlignment="1">
      <alignment horizontal="center" shrinkToFit="1"/>
    </xf>
    <xf numFmtId="176" fontId="0" fillId="0" borderId="44" xfId="0" applyNumberFormat="1" applyBorder="1" applyAlignment="1">
      <alignment vertical="center" shrinkToFit="1"/>
    </xf>
    <xf numFmtId="176" fontId="0" fillId="0" borderId="29" xfId="0" applyNumberFormat="1" applyBorder="1" applyAlignment="1">
      <alignment vertical="center" shrinkToFit="1"/>
    </xf>
    <xf numFmtId="13" fontId="0" fillId="0" borderId="29" xfId="0" applyNumberFormat="1" applyBorder="1" applyAlignment="1">
      <alignment horizontal="center" shrinkToFit="1"/>
    </xf>
    <xf numFmtId="13" fontId="0" fillId="0" borderId="32" xfId="0" applyNumberFormat="1" applyBorder="1" applyAlignment="1">
      <alignment horizontal="center" shrinkToFit="1"/>
    </xf>
    <xf numFmtId="0" fontId="0" fillId="0" borderId="71" xfId="0" applyBorder="1" applyAlignment="1">
      <alignment horizontal="center" vertical="center" shrinkToFit="1"/>
    </xf>
    <xf numFmtId="176" fontId="0" fillId="0" borderId="71" xfId="0" applyNumberFormat="1" applyBorder="1" applyAlignment="1">
      <alignment horizontal="center" vertical="center" shrinkToFit="1"/>
    </xf>
    <xf numFmtId="0" fontId="21" fillId="0" borderId="71" xfId="0" applyFont="1" applyBorder="1" applyAlignment="1">
      <alignment horizontal="center" vertical="center" shrinkToFit="1"/>
    </xf>
    <xf numFmtId="176" fontId="6" fillId="0" borderId="86" xfId="0" applyNumberFormat="1" applyFont="1" applyBorder="1" applyAlignment="1">
      <alignment horizontal="right" shrinkToFit="1"/>
    </xf>
    <xf numFmtId="176" fontId="6" fillId="0" borderId="70" xfId="0" applyNumberFormat="1" applyFont="1" applyBorder="1" applyAlignment="1">
      <alignment horizontal="right" shrinkToFit="1"/>
    </xf>
    <xf numFmtId="176" fontId="6" fillId="0" borderId="71" xfId="0" applyNumberFormat="1" applyFont="1" applyBorder="1" applyAlignment="1">
      <alignment horizontal="right" shrinkToFit="1"/>
    </xf>
    <xf numFmtId="13" fontId="0" fillId="0" borderId="71" xfId="0" applyNumberFormat="1" applyBorder="1" applyAlignment="1">
      <alignment horizontal="center" shrinkToFit="1"/>
    </xf>
    <xf numFmtId="13" fontId="0" fillId="0" borderId="72" xfId="0" applyNumberFormat="1" applyBorder="1" applyAlignment="1">
      <alignment horizontal="center" shrinkToFit="1"/>
    </xf>
    <xf numFmtId="0" fontId="0" fillId="0" borderId="87" xfId="0" applyBorder="1" applyAlignment="1">
      <alignment horizontal="center" vertical="center" shrinkToFit="1"/>
    </xf>
    <xf numFmtId="176" fontId="0" fillId="0" borderId="87" xfId="0" applyNumberFormat="1" applyBorder="1" applyAlignment="1">
      <alignment vertical="center" shrinkToFit="1"/>
    </xf>
    <xf numFmtId="0" fontId="21" fillId="0" borderId="87" xfId="0" applyFont="1" applyBorder="1" applyAlignment="1">
      <alignment horizontal="center" vertical="center" shrinkToFit="1"/>
    </xf>
    <xf numFmtId="176" fontId="6" fillId="0" borderId="87" xfId="0" applyNumberFormat="1" applyFont="1" applyBorder="1" applyAlignment="1">
      <alignment horizontal="right" shrinkToFit="1"/>
    </xf>
    <xf numFmtId="176" fontId="6" fillId="0" borderId="87" xfId="0" applyNumberFormat="1" applyFont="1" applyBorder="1" applyAlignment="1">
      <alignment shrinkToFit="1"/>
    </xf>
    <xf numFmtId="13" fontId="0" fillId="0" borderId="87" xfId="0" applyNumberFormat="1" applyBorder="1" applyAlignment="1">
      <alignment horizontal="center" shrinkToFit="1"/>
    </xf>
    <xf numFmtId="13" fontId="20" fillId="0" borderId="34" xfId="0" applyNumberFormat="1" applyFont="1" applyBorder="1" applyAlignment="1">
      <alignment horizontal="center" shrinkToFit="1"/>
    </xf>
    <xf numFmtId="13" fontId="20" fillId="0" borderId="37" xfId="0" applyNumberFormat="1" applyFont="1" applyBorder="1" applyAlignment="1">
      <alignment horizontal="center" shrinkToFit="1"/>
    </xf>
    <xf numFmtId="0" fontId="0" fillId="0" borderId="5" xfId="0" applyBorder="1" applyAlignment="1">
      <alignment horizontal="center" vertical="center" shrinkToFit="1"/>
    </xf>
    <xf numFmtId="176" fontId="18" fillId="0" borderId="5" xfId="0" applyNumberFormat="1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shrinkToFit="1"/>
    </xf>
    <xf numFmtId="0" fontId="27" fillId="0" borderId="10" xfId="0" applyFont="1" applyBorder="1" applyAlignment="1">
      <alignment horizontal="center" shrinkToFit="1"/>
    </xf>
    <xf numFmtId="176" fontId="0" fillId="0" borderId="10" xfId="0" applyNumberFormat="1" applyBorder="1" applyAlignment="1">
      <alignment shrinkToFit="1"/>
    </xf>
    <xf numFmtId="0" fontId="21" fillId="0" borderId="10" xfId="0" applyFont="1" applyBorder="1" applyAlignment="1">
      <alignment horizontal="center" vertical="center" shrinkToFit="1"/>
    </xf>
    <xf numFmtId="13" fontId="0" fillId="0" borderId="10" xfId="0" applyNumberFormat="1" applyBorder="1" applyAlignment="1">
      <alignment horizontal="center" shrinkToFit="1"/>
    </xf>
    <xf numFmtId="13" fontId="0" fillId="0" borderId="56" xfId="0" applyNumberFormat="1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22" fillId="0" borderId="22" xfId="0" applyFont="1" applyBorder="1" applyAlignment="1">
      <alignment horizontal="center" shrinkToFit="1"/>
    </xf>
    <xf numFmtId="176" fontId="6" fillId="0" borderId="88" xfId="0" applyNumberFormat="1" applyFont="1" applyBorder="1" applyAlignment="1">
      <alignment horizontal="right" shrinkToFit="1"/>
    </xf>
    <xf numFmtId="176" fontId="6" fillId="0" borderId="0" xfId="0" applyNumberFormat="1" applyFont="1" applyAlignment="1">
      <alignment shrinkToFit="1"/>
    </xf>
    <xf numFmtId="176" fontId="6" fillId="0" borderId="22" xfId="0" applyNumberFormat="1" applyFont="1" applyBorder="1" applyAlignment="1">
      <alignment shrinkToFit="1"/>
    </xf>
    <xf numFmtId="0" fontId="0" fillId="0" borderId="89" xfId="0" applyBorder="1">
      <alignment vertical="center"/>
    </xf>
    <xf numFmtId="0" fontId="0" fillId="0" borderId="90" xfId="0" applyBorder="1">
      <alignment vertical="center"/>
    </xf>
    <xf numFmtId="0" fontId="0" fillId="0" borderId="29" xfId="0" applyBorder="1" applyAlignment="1">
      <alignment horizontal="center" wrapText="1"/>
    </xf>
    <xf numFmtId="0" fontId="0" fillId="0" borderId="29" xfId="0" applyBorder="1" applyAlignment="1">
      <alignment horizontal="center" shrinkToFit="1"/>
    </xf>
    <xf numFmtId="0" fontId="0" fillId="0" borderId="22" xfId="0" applyBorder="1">
      <alignment vertical="center"/>
    </xf>
    <xf numFmtId="176" fontId="22" fillId="0" borderId="0" xfId="0" applyNumberFormat="1" applyFont="1" applyAlignment="1">
      <alignment horizontal="right"/>
    </xf>
    <xf numFmtId="176" fontId="0" fillId="0" borderId="0" xfId="0" applyNumberFormat="1" applyAlignment="1">
      <alignment horizontal="right"/>
    </xf>
    <xf numFmtId="0" fontId="0" fillId="0" borderId="97" xfId="0" applyBorder="1">
      <alignment vertical="center"/>
    </xf>
    <xf numFmtId="0" fontId="0" fillId="0" borderId="64" xfId="0" applyBorder="1" applyAlignment="1">
      <alignment horizontal="center" vertical="center" shrinkToFit="1"/>
    </xf>
    <xf numFmtId="176" fontId="0" fillId="0" borderId="64" xfId="0" applyNumberFormat="1" applyBorder="1" applyAlignment="1">
      <alignment horizontal="center" vertical="center" shrinkToFit="1"/>
    </xf>
    <xf numFmtId="0" fontId="21" fillId="0" borderId="82" xfId="0" applyFont="1" applyBorder="1" applyAlignment="1">
      <alignment horizontal="center" vertical="center" shrinkToFit="1"/>
    </xf>
    <xf numFmtId="176" fontId="6" fillId="0" borderId="66" xfId="0" applyNumberFormat="1" applyFont="1" applyBorder="1" applyAlignment="1">
      <alignment horizontal="right" shrinkToFit="1"/>
    </xf>
    <xf numFmtId="13" fontId="0" fillId="0" borderId="64" xfId="0" applyNumberFormat="1" applyBorder="1" applyAlignment="1">
      <alignment horizontal="center" shrinkToFit="1"/>
    </xf>
    <xf numFmtId="13" fontId="0" fillId="0" borderId="67" xfId="0" applyNumberFormat="1" applyBorder="1" applyAlignment="1">
      <alignment horizontal="center" shrinkToFit="1"/>
    </xf>
    <xf numFmtId="0" fontId="6" fillId="0" borderId="22" xfId="0" applyFont="1" applyBorder="1" applyAlignment="1"/>
    <xf numFmtId="176" fontId="0" fillId="0" borderId="0" xfId="0" applyNumberFormat="1" applyAlignment="1">
      <alignment horizontal="right" shrinkToFit="1"/>
    </xf>
    <xf numFmtId="0" fontId="0" fillId="0" borderId="68" xfId="0" applyBorder="1" applyAlignment="1">
      <alignment horizontal="center" vertical="center" shrinkToFit="1"/>
    </xf>
    <xf numFmtId="176" fontId="0" fillId="0" borderId="68" xfId="0" applyNumberFormat="1" applyBorder="1" applyAlignment="1">
      <alignment horizontal="center" vertical="center" shrinkToFit="1"/>
    </xf>
    <xf numFmtId="0" fontId="21" fillId="0" borderId="68" xfId="0" applyFont="1" applyBorder="1" applyAlignment="1">
      <alignment horizontal="center" vertical="center" shrinkToFit="1"/>
    </xf>
    <xf numFmtId="13" fontId="0" fillId="0" borderId="68" xfId="0" applyNumberFormat="1" applyBorder="1" applyAlignment="1">
      <alignment horizontal="center" shrinkToFit="1"/>
    </xf>
    <xf numFmtId="0" fontId="0" fillId="0" borderId="22" xfId="0" applyBorder="1" applyAlignment="1"/>
    <xf numFmtId="176" fontId="0" fillId="0" borderId="0" xfId="0" applyNumberFormat="1" applyAlignment="1">
      <alignment shrinkToFit="1"/>
    </xf>
    <xf numFmtId="0" fontId="0" fillId="0" borderId="5" xfId="0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shrinkToFit="1"/>
    </xf>
    <xf numFmtId="13" fontId="20" fillId="0" borderId="97" xfId="0" applyNumberFormat="1" applyFont="1" applyBorder="1" applyAlignment="1">
      <alignment horizontal="center" shrinkToFit="1"/>
    </xf>
    <xf numFmtId="13" fontId="0" fillId="0" borderId="29" xfId="0" applyNumberFormat="1" applyBorder="1" applyAlignment="1">
      <alignment shrinkToFit="1"/>
    </xf>
    <xf numFmtId="0" fontId="0" fillId="0" borderId="98" xfId="0" applyBorder="1">
      <alignment vertical="center"/>
    </xf>
    <xf numFmtId="0" fontId="0" fillId="0" borderId="64" xfId="0" applyBorder="1" applyAlignment="1">
      <alignment horizontal="center" shrinkToFit="1"/>
    </xf>
    <xf numFmtId="176" fontId="30" fillId="0" borderId="64" xfId="0" applyNumberFormat="1" applyFont="1" applyBorder="1" applyAlignment="1">
      <alignment horizontal="right" shrinkToFit="1"/>
    </xf>
    <xf numFmtId="0" fontId="0" fillId="0" borderId="0" xfId="0" applyAlignment="1">
      <alignment vertical="center" wrapText="1"/>
    </xf>
    <xf numFmtId="0" fontId="0" fillId="0" borderId="97" xfId="0" applyBorder="1">
      <alignment vertical="center"/>
    </xf>
    <xf numFmtId="0" fontId="0" fillId="0" borderId="0" xfId="0" applyAlignment="1">
      <alignment horizontal="left"/>
    </xf>
    <xf numFmtId="176" fontId="30" fillId="0" borderId="0" xfId="0" applyNumberFormat="1" applyFont="1" applyAlignment="1">
      <alignment horizontal="right" shrinkToFit="1"/>
    </xf>
    <xf numFmtId="176" fontId="6" fillId="0" borderId="0" xfId="0" applyNumberFormat="1" applyFont="1" applyAlignment="1">
      <alignment horizontal="right" shrinkToFit="1"/>
    </xf>
    <xf numFmtId="0" fontId="0" fillId="0" borderId="99" xfId="0" applyBorder="1">
      <alignment vertical="center"/>
    </xf>
    <xf numFmtId="0" fontId="17" fillId="0" borderId="5" xfId="0" applyFont="1" applyBorder="1" applyAlignment="1">
      <alignment horizontal="center" vertical="center" shrinkToFit="1"/>
    </xf>
    <xf numFmtId="176" fontId="0" fillId="0" borderId="5" xfId="0" applyNumberFormat="1" applyBorder="1" applyAlignment="1">
      <alignment shrinkToFit="1"/>
    </xf>
    <xf numFmtId="176" fontId="17" fillId="0" borderId="54" xfId="0" applyNumberFormat="1" applyFont="1" applyBorder="1" applyAlignment="1"/>
    <xf numFmtId="0" fontId="0" fillId="0" borderId="87" xfId="0" applyBorder="1" applyAlignment="1">
      <alignment shrinkToFit="1"/>
    </xf>
    <xf numFmtId="0" fontId="22" fillId="0" borderId="87" xfId="0" applyFont="1" applyBorder="1" applyAlignment="1">
      <alignment horizontal="center" wrapText="1" shrinkToFit="1"/>
    </xf>
    <xf numFmtId="0" fontId="20" fillId="0" borderId="87" xfId="0" applyFont="1" applyBorder="1" applyAlignment="1">
      <alignment horizontal="center" wrapText="1" shrinkToFit="1"/>
    </xf>
    <xf numFmtId="0" fontId="20" fillId="0" borderId="98" xfId="0" applyFont="1" applyBorder="1" applyAlignment="1">
      <alignment horizontal="center" wrapText="1" shrinkToFit="1"/>
    </xf>
    <xf numFmtId="0" fontId="17" fillId="0" borderId="5" xfId="0" applyFont="1" applyBorder="1" applyAlignment="1">
      <alignment shrinkToFit="1"/>
    </xf>
    <xf numFmtId="0" fontId="0" fillId="0" borderId="5" xfId="0" applyBorder="1" applyAlignment="1">
      <alignment horizontal="left" shrinkToFit="1"/>
    </xf>
    <xf numFmtId="176" fontId="30" fillId="0" borderId="5" xfId="0" applyNumberFormat="1" applyFont="1" applyBorder="1" applyAlignment="1">
      <alignment horizontal="center" vertical="center" shrinkToFit="1"/>
    </xf>
    <xf numFmtId="176" fontId="6" fillId="0" borderId="5" xfId="0" applyNumberFormat="1" applyFont="1" applyBorder="1" applyAlignment="1">
      <alignment horizontal="right" shrinkToFit="1"/>
    </xf>
    <xf numFmtId="176" fontId="6" fillId="0" borderId="5" xfId="0" applyNumberFormat="1" applyFont="1" applyBorder="1" applyAlignment="1">
      <alignment shrinkToFit="1"/>
    </xf>
    <xf numFmtId="0" fontId="0" fillId="0" borderId="5" xfId="0" applyBorder="1">
      <alignment vertical="center"/>
    </xf>
    <xf numFmtId="0" fontId="0" fillId="0" borderId="100" xfId="0" applyBorder="1">
      <alignment vertical="center"/>
    </xf>
    <xf numFmtId="0" fontId="17" fillId="0" borderId="22" xfId="0" applyFont="1" applyBorder="1" applyAlignment="1"/>
    <xf numFmtId="0" fontId="20" fillId="0" borderId="97" xfId="0" applyFont="1" applyBorder="1" applyAlignment="1">
      <alignment horizontal="center" wrapText="1" shrinkToFit="1"/>
    </xf>
    <xf numFmtId="13" fontId="20" fillId="0" borderId="0" xfId="0" applyNumberFormat="1" applyFont="1" applyAlignment="1">
      <alignment horizontal="center" shrinkToFit="1"/>
    </xf>
    <xf numFmtId="0" fontId="20" fillId="0" borderId="22" xfId="0" applyFont="1" applyBorder="1" applyAlignment="1">
      <alignment shrinkToFit="1"/>
    </xf>
    <xf numFmtId="0" fontId="0" fillId="0" borderId="65" xfId="0" applyBorder="1" applyAlignment="1">
      <alignment horizontal="left"/>
    </xf>
    <xf numFmtId="176" fontId="0" fillId="0" borderId="65" xfId="0" applyNumberFormat="1" applyBorder="1" applyAlignment="1">
      <alignment horizontal="right"/>
    </xf>
    <xf numFmtId="0" fontId="0" fillId="0" borderId="65" xfId="0" applyBorder="1" applyAlignment="1">
      <alignment horizontal="center" wrapText="1" shrinkToFit="1"/>
    </xf>
    <xf numFmtId="0" fontId="17" fillId="0" borderId="65" xfId="0" applyFont="1" applyBorder="1" applyAlignment="1">
      <alignment horizontal="center" wrapText="1" shrinkToFit="1"/>
    </xf>
    <xf numFmtId="177" fontId="21" fillId="0" borderId="73" xfId="0" applyNumberFormat="1" applyFont="1" applyBorder="1" applyAlignment="1">
      <alignment horizontal="center" vertical="center" shrinkToFit="1"/>
    </xf>
    <xf numFmtId="177" fontId="0" fillId="0" borderId="74" xfId="0" applyNumberFormat="1" applyBorder="1" applyAlignment="1">
      <alignment vertical="center" shrinkToFit="1"/>
    </xf>
    <xf numFmtId="177" fontId="6" fillId="0" borderId="75" xfId="0" applyNumberFormat="1" applyFont="1" applyBorder="1">
      <alignment vertical="center"/>
    </xf>
    <xf numFmtId="177" fontId="6" fillId="0" borderId="73" xfId="0" applyNumberFormat="1" applyFont="1" applyBorder="1">
      <alignment vertical="center"/>
    </xf>
    <xf numFmtId="177" fontId="0" fillId="0" borderId="73" xfId="0" applyNumberFormat="1" applyBorder="1" applyAlignment="1">
      <alignment vertical="center" shrinkToFit="1"/>
    </xf>
    <xf numFmtId="0" fontId="20" fillId="0" borderId="73" xfId="0" applyFont="1" applyBorder="1">
      <alignment vertical="center"/>
    </xf>
    <xf numFmtId="0" fontId="20" fillId="0" borderId="77" xfId="0" applyFont="1" applyBorder="1">
      <alignment vertical="center"/>
    </xf>
    <xf numFmtId="0" fontId="17" fillId="0" borderId="22" xfId="0" applyFont="1" applyBorder="1" applyAlignment="1">
      <alignment shrinkToFit="1"/>
    </xf>
    <xf numFmtId="0" fontId="22" fillId="0" borderId="0" xfId="0" applyFont="1" applyAlignment="1">
      <alignment horizontal="center" wrapText="1" shrinkToFit="1"/>
    </xf>
    <xf numFmtId="0" fontId="20" fillId="0" borderId="0" xfId="0" applyFont="1" applyAlignment="1">
      <alignment horizontal="center" wrapText="1" shrinkToFit="1"/>
    </xf>
    <xf numFmtId="177" fontId="21" fillId="0" borderId="40" xfId="0" applyNumberFormat="1" applyFont="1" applyBorder="1" applyAlignment="1">
      <alignment horizontal="center" vertical="center" shrinkToFit="1"/>
    </xf>
    <xf numFmtId="177" fontId="0" fillId="0" borderId="41" xfId="0" applyNumberFormat="1" applyBorder="1" applyAlignment="1">
      <alignment vertical="center" shrinkToFit="1"/>
    </xf>
    <xf numFmtId="177" fontId="6" fillId="0" borderId="42" xfId="0" applyNumberFormat="1" applyFont="1" applyBorder="1">
      <alignment vertical="center"/>
    </xf>
    <xf numFmtId="177" fontId="6" fillId="0" borderId="40" xfId="0" applyNumberFormat="1" applyFont="1" applyBorder="1">
      <alignment vertical="center"/>
    </xf>
    <xf numFmtId="177" fontId="0" fillId="0" borderId="40" xfId="0" applyNumberFormat="1" applyBorder="1" applyAlignment="1">
      <alignment vertical="center" shrinkToFit="1"/>
    </xf>
    <xf numFmtId="177" fontId="0" fillId="4" borderId="5" xfId="0" applyNumberFormat="1" applyFill="1" applyBorder="1" applyAlignment="1">
      <alignment shrinkToFit="1"/>
    </xf>
    <xf numFmtId="0" fontId="0" fillId="0" borderId="0" xfId="0" applyAlignment="1"/>
    <xf numFmtId="0" fontId="22" fillId="0" borderId="0" xfId="0" applyFont="1">
      <alignment vertical="center"/>
    </xf>
    <xf numFmtId="0" fontId="0" fillId="0" borderId="50" xfId="0" applyBorder="1" applyAlignment="1">
      <alignment shrinkToFit="1"/>
    </xf>
    <xf numFmtId="177" fontId="21" fillId="0" borderId="50" xfId="0" applyNumberFormat="1" applyFont="1" applyBorder="1" applyAlignment="1">
      <alignment horizontal="center" vertical="center" shrinkToFit="1"/>
    </xf>
    <xf numFmtId="177" fontId="0" fillId="0" borderId="51" xfId="0" applyNumberFormat="1" applyBorder="1" applyAlignment="1">
      <alignment vertical="center" shrinkToFit="1"/>
    </xf>
    <xf numFmtId="177" fontId="6" fillId="0" borderId="52" xfId="0" applyNumberFormat="1" applyFont="1" applyBorder="1">
      <alignment vertical="center"/>
    </xf>
    <xf numFmtId="177" fontId="6" fillId="0" borderId="50" xfId="0" applyNumberFormat="1" applyFont="1" applyBorder="1">
      <alignment vertical="center"/>
    </xf>
    <xf numFmtId="177" fontId="0" fillId="0" borderId="50" xfId="0" applyNumberFormat="1" applyBorder="1" applyAlignment="1">
      <alignment vertical="center" shrinkToFit="1"/>
    </xf>
    <xf numFmtId="0" fontId="20" fillId="0" borderId="50" xfId="0" applyFont="1" applyBorder="1">
      <alignment vertical="center"/>
    </xf>
    <xf numFmtId="0" fontId="20" fillId="0" borderId="53" xfId="0" applyFont="1" applyBorder="1">
      <alignment vertical="center"/>
    </xf>
    <xf numFmtId="0" fontId="20" fillId="0" borderId="5" xfId="0" applyFont="1" applyBorder="1" applyAlignment="1">
      <alignment shrinkToFit="1"/>
    </xf>
    <xf numFmtId="177" fontId="21" fillId="0" borderId="5" xfId="0" applyNumberFormat="1" applyFont="1" applyBorder="1" applyAlignment="1">
      <alignment horizontal="center" vertical="center" shrinkToFit="1"/>
    </xf>
    <xf numFmtId="177" fontId="0" fillId="0" borderId="6" xfId="0" applyNumberFormat="1" applyBorder="1" applyAlignment="1">
      <alignment vertical="center" shrinkToFit="1"/>
    </xf>
    <xf numFmtId="177" fontId="6" fillId="0" borderId="7" xfId="0" applyNumberFormat="1" applyFont="1" applyBorder="1">
      <alignment vertical="center"/>
    </xf>
    <xf numFmtId="177" fontId="6" fillId="0" borderId="5" xfId="0" applyNumberFormat="1" applyFont="1" applyBorder="1">
      <alignment vertical="center"/>
    </xf>
    <xf numFmtId="177" fontId="0" fillId="0" borderId="5" xfId="0" applyNumberFormat="1" applyBorder="1" applyAlignment="1">
      <alignment vertical="center" shrinkToFit="1"/>
    </xf>
    <xf numFmtId="0" fontId="20" fillId="0" borderId="5" xfId="0" applyFont="1" applyBorder="1">
      <alignment vertical="center"/>
    </xf>
    <xf numFmtId="0" fontId="20" fillId="0" borderId="100" xfId="0" applyFont="1" applyBorder="1">
      <alignment vertical="center"/>
    </xf>
    <xf numFmtId="176" fontId="23" fillId="0" borderId="64" xfId="0" applyNumberFormat="1" applyFont="1" applyBorder="1" applyAlignment="1">
      <alignment horizontal="right" shrinkToFit="1"/>
    </xf>
    <xf numFmtId="177" fontId="6" fillId="0" borderId="66" xfId="0" applyNumberFormat="1" applyFont="1" applyBorder="1" applyAlignment="1">
      <alignment shrinkToFit="1"/>
    </xf>
    <xf numFmtId="177" fontId="6" fillId="0" borderId="64" xfId="0" applyNumberFormat="1" applyFont="1" applyBorder="1" applyAlignment="1">
      <alignment shrinkToFit="1"/>
    </xf>
    <xf numFmtId="0" fontId="26" fillId="0" borderId="0" xfId="0" applyFont="1" applyAlignment="1">
      <alignment horizontal="center" vertical="center" shrinkToFit="1"/>
    </xf>
    <xf numFmtId="0" fontId="23" fillId="0" borderId="0" xfId="0" applyFont="1" applyAlignment="1">
      <alignment vertical="center" shrinkToFit="1"/>
    </xf>
    <xf numFmtId="0" fontId="23" fillId="0" borderId="0" xfId="0" applyFont="1" applyAlignment="1"/>
    <xf numFmtId="176" fontId="22" fillId="0" borderId="0" xfId="0" applyNumberFormat="1" applyFont="1">
      <alignment vertical="center"/>
    </xf>
    <xf numFmtId="0" fontId="0" fillId="0" borderId="54" xfId="0" applyBorder="1" applyAlignment="1">
      <alignment vertical="center" wrapText="1"/>
    </xf>
    <xf numFmtId="0" fontId="0" fillId="0" borderId="87" xfId="0" applyBorder="1" applyAlignment="1">
      <alignment vertical="center" wrapText="1"/>
    </xf>
    <xf numFmtId="0" fontId="0" fillId="0" borderId="98" xfId="0" applyBorder="1">
      <alignment vertical="center"/>
    </xf>
    <xf numFmtId="0" fontId="0" fillId="0" borderId="2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97" xfId="0" applyBorder="1">
      <alignment vertical="center"/>
    </xf>
    <xf numFmtId="0" fontId="0" fillId="0" borderId="82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0" fillId="0" borderId="99" xfId="0" applyBorder="1">
      <alignment vertical="center"/>
    </xf>
    <xf numFmtId="0" fontId="17" fillId="0" borderId="10" xfId="0" applyFont="1" applyBorder="1" applyAlignment="1">
      <alignment horizontal="center" vertical="center" wrapText="1" shrinkToFit="1"/>
    </xf>
    <xf numFmtId="0" fontId="17" fillId="0" borderId="15" xfId="0" applyFont="1" applyBorder="1" applyAlignment="1">
      <alignment horizontal="center" vertical="center" wrapText="1" shrinkToFit="1"/>
    </xf>
    <xf numFmtId="0" fontId="17" fillId="0" borderId="64" xfId="0" applyFont="1" applyBorder="1" applyAlignment="1">
      <alignment horizontal="center" vertical="center" wrapText="1" shrinkToFit="1"/>
    </xf>
    <xf numFmtId="0" fontId="12" fillId="0" borderId="54" xfId="0" applyFont="1" applyBorder="1" applyAlignment="1">
      <alignment horizontal="center" vertical="center" shrinkToFit="1"/>
    </xf>
    <xf numFmtId="0" fontId="12" fillId="0" borderId="87" xfId="0" applyFont="1" applyBorder="1" applyAlignment="1">
      <alignment horizontal="center" vertical="center" shrinkToFit="1"/>
    </xf>
    <xf numFmtId="0" fontId="12" fillId="0" borderId="98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97" xfId="0" applyFont="1" applyBorder="1" applyAlignment="1">
      <alignment horizontal="center" vertical="center" shrinkToFit="1"/>
    </xf>
    <xf numFmtId="176" fontId="31" fillId="0" borderId="82" xfId="0" applyNumberFormat="1" applyFont="1" applyBorder="1" applyAlignment="1">
      <alignment horizontal="center" vertical="center"/>
    </xf>
    <xf numFmtId="176" fontId="31" fillId="0" borderId="65" xfId="0" applyNumberFormat="1" applyFont="1" applyBorder="1" applyAlignment="1">
      <alignment horizontal="center" vertical="center"/>
    </xf>
    <xf numFmtId="176" fontId="31" fillId="0" borderId="99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17" fillId="0" borderId="33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28" fillId="0" borderId="91" xfId="0" applyFont="1" applyBorder="1" applyAlignment="1">
      <alignment horizontal="center" vertical="center" shrinkToFit="1"/>
    </xf>
    <xf numFmtId="0" fontId="18" fillId="0" borderId="92" xfId="0" applyFont="1" applyBorder="1" applyAlignment="1">
      <alignment horizontal="center" vertical="center" shrinkToFit="1"/>
    </xf>
    <xf numFmtId="0" fontId="18" fillId="0" borderId="93" xfId="0" applyFont="1" applyBorder="1" applyAlignment="1">
      <alignment horizontal="center" vertical="center" shrinkToFit="1"/>
    </xf>
    <xf numFmtId="0" fontId="18" fillId="0" borderId="94" xfId="0" applyFont="1" applyBorder="1" applyAlignment="1">
      <alignment horizontal="center" vertical="center" shrinkToFit="1"/>
    </xf>
    <xf numFmtId="0" fontId="18" fillId="0" borderId="95" xfId="0" applyFont="1" applyBorder="1" applyAlignment="1">
      <alignment horizontal="center" vertical="center" shrinkToFit="1"/>
    </xf>
    <xf numFmtId="0" fontId="18" fillId="0" borderId="96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57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176" fontId="8" fillId="2" borderId="1" xfId="0" applyNumberFormat="1" applyFont="1" applyFill="1" applyBorder="1" applyAlignment="1">
      <alignment horizontal="right" vertical="center" shrinkToFit="1"/>
    </xf>
    <xf numFmtId="0" fontId="12" fillId="0" borderId="2" xfId="0" applyFont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center" vertical="center" wrapText="1" shrinkToFit="1"/>
    </xf>
    <xf numFmtId="0" fontId="12" fillId="0" borderId="8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 shrinkToFit="1"/>
    </xf>
    <xf numFmtId="0" fontId="12" fillId="0" borderId="9" xfId="0" applyFont="1" applyBorder="1" applyAlignment="1">
      <alignment horizontal="center" vertical="center" wrapText="1" shrinkToFit="1"/>
    </xf>
    <xf numFmtId="0" fontId="12" fillId="0" borderId="20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 shrinkToFit="1"/>
    </xf>
    <xf numFmtId="0" fontId="12" fillId="0" borderId="21" xfId="0" applyFont="1" applyBorder="1" applyAlignment="1">
      <alignment horizontal="center" vertical="center" wrapText="1" shrinkToFit="1"/>
    </xf>
    <xf numFmtId="176" fontId="34" fillId="2" borderId="0" xfId="0" applyNumberFormat="1" applyFont="1" applyFill="1" applyAlignment="1">
      <alignment horizontal="center" vertical="center" shrinkToFit="1"/>
    </xf>
    <xf numFmtId="0" fontId="21" fillId="0" borderId="0" xfId="0" applyFont="1">
      <alignment vertical="center"/>
    </xf>
    <xf numFmtId="176" fontId="36" fillId="0" borderId="0" xfId="0" applyNumberFormat="1" applyFont="1" applyAlignment="1">
      <alignment horizontal="center" vertical="center"/>
    </xf>
    <xf numFmtId="176" fontId="39" fillId="0" borderId="0" xfId="0" applyNumberFormat="1" applyFont="1" applyAlignment="1">
      <alignment horizontal="left" vertical="center"/>
    </xf>
    <xf numFmtId="176" fontId="39" fillId="0" borderId="0" xfId="0" applyNumberFormat="1" applyFont="1">
      <alignment vertical="center"/>
    </xf>
    <xf numFmtId="176" fontId="36" fillId="0" borderId="91" xfId="0" applyNumberFormat="1" applyFont="1" applyBorder="1" applyAlignment="1">
      <alignment horizontal="center" vertical="center" wrapText="1" shrinkToFit="1"/>
    </xf>
    <xf numFmtId="176" fontId="44" fillId="0" borderId="92" xfId="0" applyNumberFormat="1" applyFont="1" applyBorder="1" applyAlignment="1">
      <alignment horizontal="center" vertical="center" wrapText="1" shrinkToFit="1"/>
    </xf>
    <xf numFmtId="176" fontId="44" fillId="0" borderId="93" xfId="0" applyNumberFormat="1" applyFont="1" applyBorder="1" applyAlignment="1">
      <alignment horizontal="center" vertical="center" wrapText="1" shrinkToFit="1"/>
    </xf>
    <xf numFmtId="176" fontId="45" fillId="0" borderId="0" xfId="0" applyNumberFormat="1" applyFont="1">
      <alignment vertical="center"/>
    </xf>
    <xf numFmtId="176" fontId="45" fillId="0" borderId="0" xfId="0" applyNumberFormat="1" applyFont="1" applyAlignment="1">
      <alignment horizontal="center" vertical="center"/>
    </xf>
    <xf numFmtId="176" fontId="44" fillId="0" borderId="101" xfId="0" applyNumberFormat="1" applyFont="1" applyBorder="1" applyAlignment="1">
      <alignment horizontal="center" vertical="center" wrapText="1" shrinkToFit="1"/>
    </xf>
    <xf numFmtId="176" fontId="44" fillId="0" borderId="0" xfId="0" applyNumberFormat="1" applyFont="1" applyAlignment="1">
      <alignment horizontal="center" vertical="center" wrapText="1" shrinkToFit="1"/>
    </xf>
    <xf numFmtId="176" fontId="44" fillId="0" borderId="102" xfId="0" applyNumberFormat="1" applyFont="1" applyBorder="1" applyAlignment="1">
      <alignment horizontal="center" vertical="center" wrapText="1" shrinkToFit="1"/>
    </xf>
    <xf numFmtId="176" fontId="46" fillId="0" borderId="0" xfId="0" applyNumberFormat="1" applyFont="1">
      <alignment vertical="center"/>
    </xf>
    <xf numFmtId="176" fontId="44" fillId="0" borderId="94" xfId="0" applyNumberFormat="1" applyFont="1" applyBorder="1" applyAlignment="1">
      <alignment horizontal="center" vertical="center" wrapText="1" shrinkToFit="1"/>
    </xf>
    <xf numFmtId="176" fontId="44" fillId="0" borderId="95" xfId="0" applyNumberFormat="1" applyFont="1" applyBorder="1" applyAlignment="1">
      <alignment horizontal="center" vertical="center" wrapText="1" shrinkToFit="1"/>
    </xf>
    <xf numFmtId="176" fontId="44" fillId="0" borderId="96" xfId="0" applyNumberFormat="1" applyFont="1" applyBorder="1" applyAlignment="1">
      <alignment horizontal="center" vertical="center" wrapText="1" shrinkToFit="1"/>
    </xf>
    <xf numFmtId="0" fontId="12" fillId="0" borderId="0" xfId="0" applyFont="1" applyAlignment="1">
      <alignment vertical="center" wrapText="1" shrinkToFit="1"/>
    </xf>
    <xf numFmtId="0" fontId="12" fillId="0" borderId="65" xfId="0" applyFont="1" applyBorder="1" applyAlignment="1">
      <alignment vertical="center" wrapText="1" shrinkToFit="1"/>
    </xf>
    <xf numFmtId="0" fontId="0" fillId="0" borderId="6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18" fillId="0" borderId="10" xfId="0" applyFont="1" applyBorder="1" applyAlignment="1">
      <alignment horizontal="center" shrinkToFit="1"/>
    </xf>
    <xf numFmtId="0" fontId="19" fillId="0" borderId="54" xfId="0" applyFont="1" applyBorder="1" applyAlignment="1">
      <alignment horizontal="center" shrinkToFit="1"/>
    </xf>
    <xf numFmtId="13" fontId="6" fillId="0" borderId="10" xfId="0" applyNumberFormat="1" applyFont="1" applyBorder="1" applyAlignment="1">
      <alignment shrinkToFit="1"/>
    </xf>
    <xf numFmtId="0" fontId="0" fillId="0" borderId="54" xfId="0" applyBorder="1" applyAlignment="1">
      <alignment horizontal="center" shrinkToFit="1"/>
    </xf>
    <xf numFmtId="0" fontId="20" fillId="0" borderId="73" xfId="0" applyFont="1" applyBorder="1" applyAlignment="1">
      <alignment shrinkToFit="1"/>
    </xf>
    <xf numFmtId="0" fontId="21" fillId="0" borderId="74" xfId="0" applyFont="1" applyBorder="1" applyAlignment="1">
      <alignment horizontal="center" shrinkToFit="1"/>
    </xf>
    <xf numFmtId="0" fontId="0" fillId="0" borderId="74" xfId="0" applyBorder="1" applyAlignment="1">
      <alignment horizontal="right" shrinkToFit="1"/>
    </xf>
    <xf numFmtId="176" fontId="6" fillId="0" borderId="10" xfId="0" applyNumberFormat="1" applyFont="1" applyBorder="1" applyAlignment="1">
      <alignment horizontal="right" vertical="center" shrinkToFit="1"/>
    </xf>
    <xf numFmtId="0" fontId="21" fillId="0" borderId="10" xfId="0" applyFont="1" applyBorder="1" applyAlignment="1">
      <alignment shrinkToFit="1"/>
    </xf>
    <xf numFmtId="0" fontId="21" fillId="0" borderId="56" xfId="0" applyFont="1" applyBorder="1" applyAlignment="1">
      <alignment shrinkToFit="1"/>
    </xf>
    <xf numFmtId="178" fontId="0" fillId="0" borderId="10" xfId="0" applyNumberFormat="1" applyBorder="1" applyAlignment="1"/>
    <xf numFmtId="0" fontId="0" fillId="0" borderId="29" xfId="0" applyFont="1" applyBorder="1" applyAlignment="1">
      <alignment horizontal="left" shrinkToFit="1"/>
    </xf>
    <xf numFmtId="0" fontId="19" fillId="0" borderId="30" xfId="0" applyFont="1" applyBorder="1" applyAlignment="1">
      <alignment horizontal="center" shrinkToFit="1"/>
    </xf>
    <xf numFmtId="0" fontId="0" fillId="0" borderId="30" xfId="0" applyBorder="1" applyAlignment="1">
      <alignment horizontal="center" shrinkToFit="1"/>
    </xf>
    <xf numFmtId="0" fontId="0" fillId="0" borderId="32" xfId="0" applyBorder="1" applyAlignment="1">
      <alignment horizontal="center" shrinkToFit="1"/>
    </xf>
    <xf numFmtId="0" fontId="0" fillId="0" borderId="41" xfId="0" applyBorder="1" applyAlignment="1">
      <alignment horizontal="right" shrinkToFit="1"/>
    </xf>
    <xf numFmtId="176" fontId="6" fillId="0" borderId="15" xfId="0" applyNumberFormat="1" applyFont="1" applyBorder="1" applyAlignment="1">
      <alignment horizontal="right" vertical="center" shrinkToFit="1"/>
    </xf>
    <xf numFmtId="0" fontId="21" fillId="0" borderId="15" xfId="0" applyFont="1" applyBorder="1" applyAlignment="1">
      <alignment shrinkToFit="1"/>
    </xf>
    <xf numFmtId="0" fontId="21" fillId="0" borderId="39" xfId="0" applyFont="1" applyBorder="1" applyAlignment="1">
      <alignment shrinkToFit="1"/>
    </xf>
    <xf numFmtId="0" fontId="21" fillId="0" borderId="15" xfId="0" applyFont="1" applyBorder="1" applyAlignment="1">
      <alignment horizontal="center" shrinkToFit="1"/>
    </xf>
    <xf numFmtId="178" fontId="0" fillId="0" borderId="15" xfId="0" applyNumberFormat="1" applyBorder="1" applyAlignment="1"/>
    <xf numFmtId="176" fontId="20" fillId="0" borderId="60" xfId="0" applyNumberFormat="1" applyFont="1" applyBorder="1" applyAlignment="1">
      <alignment horizontal="right" shrinkToFit="1"/>
    </xf>
    <xf numFmtId="178" fontId="6" fillId="0" borderId="15" xfId="0" applyNumberFormat="1" applyFont="1" applyBorder="1" applyAlignment="1">
      <alignment horizontal="right" vertical="center" shrinkToFit="1"/>
    </xf>
    <xf numFmtId="178" fontId="6" fillId="0" borderId="15" xfId="0" applyNumberFormat="1" applyFont="1" applyBorder="1" applyAlignment="1">
      <alignment vertical="center" shrinkToFit="1"/>
    </xf>
    <xf numFmtId="13" fontId="20" fillId="0" borderId="39" xfId="0" applyNumberFormat="1" applyFont="1" applyBorder="1" applyAlignment="1">
      <alignment shrinkToFit="1"/>
    </xf>
    <xf numFmtId="0" fontId="0" fillId="0" borderId="15" xfId="0" applyBorder="1" applyAlignment="1">
      <alignment vertical="center"/>
    </xf>
    <xf numFmtId="0" fontId="0" fillId="0" borderId="51" xfId="0" applyBorder="1" applyAlignment="1">
      <alignment horizontal="right" shrinkToFit="1"/>
    </xf>
    <xf numFmtId="176" fontId="20" fillId="0" borderId="34" xfId="0" applyNumberFormat="1" applyFont="1" applyBorder="1" applyAlignment="1">
      <alignment horizontal="right" shrinkToFit="1"/>
    </xf>
    <xf numFmtId="178" fontId="6" fillId="0" borderId="33" xfId="0" applyNumberFormat="1" applyFont="1" applyBorder="1" applyAlignment="1">
      <alignment horizontal="right" vertical="center" shrinkToFit="1"/>
    </xf>
    <xf numFmtId="178" fontId="6" fillId="0" borderId="33" xfId="0" applyNumberFormat="1" applyFont="1" applyBorder="1" applyAlignment="1">
      <alignment vertical="center" shrinkToFit="1"/>
    </xf>
    <xf numFmtId="13" fontId="20" fillId="0" borderId="49" xfId="0" applyNumberFormat="1" applyFont="1" applyBorder="1" applyAlignment="1">
      <alignment shrinkToFit="1"/>
    </xf>
    <xf numFmtId="13" fontId="20" fillId="0" borderId="33" xfId="0" applyNumberFormat="1" applyFont="1" applyBorder="1" applyAlignment="1">
      <alignment horizont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horizontal="right" shrinkToFit="1"/>
    </xf>
    <xf numFmtId="0" fontId="21" fillId="0" borderId="103" xfId="0" applyFont="1" applyBorder="1" applyAlignment="1">
      <alignment shrinkToFit="1"/>
    </xf>
    <xf numFmtId="176" fontId="20" fillId="0" borderId="44" xfId="0" applyNumberFormat="1" applyFont="1" applyBorder="1" applyAlignment="1">
      <alignment horizontal="right" shrinkToFit="1"/>
    </xf>
    <xf numFmtId="178" fontId="6" fillId="0" borderId="24" xfId="0" applyNumberFormat="1" applyFont="1" applyBorder="1" applyAlignment="1">
      <alignment horizontal="right" vertical="center" shrinkToFit="1"/>
    </xf>
    <xf numFmtId="178" fontId="6" fillId="0" borderId="24" xfId="0" applyNumberFormat="1" applyFont="1" applyBorder="1" applyAlignment="1">
      <alignment vertical="center" shrinkToFit="1"/>
    </xf>
    <xf numFmtId="13" fontId="20" fillId="0" borderId="103" xfId="0" applyNumberFormat="1" applyFont="1" applyBorder="1" applyAlignment="1">
      <alignment shrinkToFit="1"/>
    </xf>
    <xf numFmtId="13" fontId="20" fillId="0" borderId="24" xfId="0" applyNumberFormat="1" applyFont="1" applyBorder="1" applyAlignment="1">
      <alignment horizontal="center" shrinkToFit="1"/>
    </xf>
    <xf numFmtId="0" fontId="0" fillId="0" borderId="24" xfId="0" applyBorder="1" applyAlignment="1">
      <alignment vertical="center"/>
    </xf>
    <xf numFmtId="0" fontId="0" fillId="0" borderId="35" xfId="0" applyBorder="1" applyAlignment="1">
      <alignment horizontal="right" shrinkToFit="1"/>
    </xf>
    <xf numFmtId="176" fontId="6" fillId="0" borderId="33" xfId="0" applyNumberFormat="1" applyFont="1" applyBorder="1" applyAlignment="1">
      <alignment horizontal="right" vertical="center" shrinkToFit="1"/>
    </xf>
    <xf numFmtId="0" fontId="21" fillId="0" borderId="33" xfId="0" applyFont="1" applyBorder="1" applyAlignment="1">
      <alignment shrinkToFit="1"/>
    </xf>
    <xf numFmtId="0" fontId="21" fillId="0" borderId="49" xfId="0" applyFont="1" applyBorder="1" applyAlignment="1">
      <alignment shrinkToFit="1"/>
    </xf>
    <xf numFmtId="0" fontId="21" fillId="0" borderId="33" xfId="0" applyFont="1" applyBorder="1" applyAlignment="1">
      <alignment horizontal="center" shrinkToFit="1"/>
    </xf>
    <xf numFmtId="178" fontId="0" fillId="0" borderId="33" xfId="0" applyNumberFormat="1" applyBorder="1" applyAlignment="1"/>
    <xf numFmtId="176" fontId="20" fillId="0" borderId="15" xfId="0" applyNumberFormat="1" applyFont="1" applyBorder="1" applyAlignment="1">
      <alignment horizontal="right" shrinkToFit="1"/>
    </xf>
    <xf numFmtId="176" fontId="6" fillId="0" borderId="24" xfId="0" applyNumberFormat="1" applyFont="1" applyBorder="1" applyAlignment="1">
      <alignment horizontal="right" vertical="center" shrinkToFit="1"/>
    </xf>
    <xf numFmtId="0" fontId="21" fillId="0" borderId="24" xfId="0" applyFont="1" applyBorder="1" applyAlignment="1">
      <alignment shrinkToFit="1"/>
    </xf>
    <xf numFmtId="0" fontId="21" fillId="0" borderId="24" xfId="0" applyFont="1" applyBorder="1" applyAlignment="1">
      <alignment horizontal="center" shrinkToFit="1"/>
    </xf>
    <xf numFmtId="178" fontId="0" fillId="0" borderId="24" xfId="0" applyNumberFormat="1" applyBorder="1" applyAlignment="1"/>
    <xf numFmtId="176" fontId="20" fillId="0" borderId="50" xfId="0" applyNumberFormat="1" applyFont="1" applyBorder="1" applyAlignment="1">
      <alignment horizontal="right" shrinkToFit="1"/>
    </xf>
    <xf numFmtId="178" fontId="6" fillId="0" borderId="29" xfId="0" applyNumberFormat="1" applyFont="1" applyBorder="1" applyAlignment="1">
      <alignment vertical="center" shrinkToFit="1"/>
    </xf>
    <xf numFmtId="13" fontId="20" fillId="0" borderId="32" xfId="0" applyNumberFormat="1" applyFont="1" applyBorder="1" applyAlignment="1">
      <alignment shrinkToFit="1"/>
    </xf>
    <xf numFmtId="13" fontId="20" fillId="0" borderId="29" xfId="0" applyNumberFormat="1" applyFont="1" applyBorder="1" applyAlignment="1">
      <alignment horizontal="center" shrinkToFit="1"/>
    </xf>
    <xf numFmtId="0" fontId="0" fillId="0" borderId="29" xfId="0" applyBorder="1" applyAlignment="1">
      <alignment vertical="center"/>
    </xf>
    <xf numFmtId="0" fontId="0" fillId="0" borderId="104" xfId="0" applyBorder="1" applyAlignment="1">
      <alignment horizontal="right" shrinkToFit="1"/>
    </xf>
    <xf numFmtId="0" fontId="0" fillId="0" borderId="34" xfId="0" applyBorder="1" applyAlignment="1">
      <alignment horizontal="right" shrinkToFit="1"/>
    </xf>
    <xf numFmtId="178" fontId="20" fillId="0" borderId="33" xfId="0" applyNumberFormat="1" applyFont="1" applyBorder="1" applyAlignment="1">
      <alignment vertical="center"/>
    </xf>
    <xf numFmtId="0" fontId="0" fillId="0" borderId="44" xfId="0" applyBorder="1" applyAlignment="1">
      <alignment horizontal="right" shrinkToFit="1"/>
    </xf>
    <xf numFmtId="178" fontId="20" fillId="0" borderId="15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 shrinkToFit="1"/>
    </xf>
    <xf numFmtId="5" fontId="0" fillId="0" borderId="32" xfId="0" applyNumberFormat="1" applyBorder="1" applyAlignment="1"/>
    <xf numFmtId="0" fontId="0" fillId="0" borderId="30" xfId="0" applyBorder="1" applyAlignment="1">
      <alignment horizontal="right" shrinkToFit="1"/>
    </xf>
    <xf numFmtId="176" fontId="6" fillId="0" borderId="29" xfId="0" applyNumberFormat="1" applyFont="1" applyBorder="1" applyAlignment="1">
      <alignment horizontal="right" vertical="center" shrinkToFit="1"/>
    </xf>
    <xf numFmtId="0" fontId="21" fillId="0" borderId="29" xfId="0" applyFont="1" applyBorder="1" applyAlignment="1">
      <alignment shrinkToFit="1"/>
    </xf>
    <xf numFmtId="0" fontId="21" fillId="0" borderId="32" xfId="0" applyFont="1" applyBorder="1" applyAlignment="1">
      <alignment shrinkToFit="1"/>
    </xf>
    <xf numFmtId="178" fontId="20" fillId="0" borderId="29" xfId="0" applyNumberFormat="1" applyFont="1" applyBorder="1" applyAlignment="1">
      <alignment vertical="center"/>
    </xf>
    <xf numFmtId="0" fontId="0" fillId="0" borderId="10" xfId="0" applyBorder="1" applyAlignment="1">
      <alignment horizontal="right" shrinkToFit="1"/>
    </xf>
    <xf numFmtId="0" fontId="0" fillId="0" borderId="48" xfId="0" applyBorder="1" applyAlignment="1">
      <alignment horizontal="right" shrinkToFit="1"/>
    </xf>
    <xf numFmtId="178" fontId="20" fillId="0" borderId="24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 shrinkToFit="1"/>
    </xf>
    <xf numFmtId="5" fontId="0" fillId="0" borderId="49" xfId="0" applyNumberFormat="1" applyBorder="1" applyAlignment="1"/>
    <xf numFmtId="176" fontId="20" fillId="0" borderId="40" xfId="0" applyNumberFormat="1" applyFont="1" applyBorder="1" applyAlignment="1">
      <alignment horizontal="right" shrinkToFit="1"/>
    </xf>
    <xf numFmtId="176" fontId="6" fillId="0" borderId="15" xfId="0" applyNumberFormat="1" applyFont="1" applyBorder="1" applyAlignment="1">
      <alignment vertical="center" shrinkToFit="1"/>
    </xf>
    <xf numFmtId="5" fontId="0" fillId="0" borderId="39" xfId="0" applyNumberFormat="1" applyBorder="1" applyAlignment="1"/>
    <xf numFmtId="5" fontId="0" fillId="0" borderId="15" xfId="0" applyNumberFormat="1" applyBorder="1" applyAlignment="1">
      <alignment horizontal="center"/>
    </xf>
    <xf numFmtId="0" fontId="0" fillId="0" borderId="40" xfId="0" applyBorder="1" applyAlignment="1">
      <alignment horizontal="right" shrinkToFit="1"/>
    </xf>
    <xf numFmtId="176" fontId="6" fillId="0" borderId="24" xfId="0" applyNumberFormat="1" applyFont="1" applyBorder="1" applyAlignment="1">
      <alignment vertical="center" shrinkToFit="1"/>
    </xf>
    <xf numFmtId="5" fontId="0" fillId="0" borderId="103" xfId="0" applyNumberFormat="1" applyBorder="1" applyAlignment="1"/>
    <xf numFmtId="5" fontId="0" fillId="0" borderId="24" xfId="0" applyNumberFormat="1" applyBorder="1" applyAlignment="1">
      <alignment horizontal="center"/>
    </xf>
    <xf numFmtId="176" fontId="6" fillId="0" borderId="33" xfId="0" applyNumberFormat="1" applyFont="1" applyBorder="1" applyAlignment="1">
      <alignment horizontal="right" vertical="center" shrinkToFit="1"/>
    </xf>
    <xf numFmtId="0" fontId="0" fillId="0" borderId="29" xfId="0" applyBorder="1" applyAlignment="1">
      <alignment horizontal="right" shrinkToFit="1"/>
    </xf>
    <xf numFmtId="178" fontId="0" fillId="0" borderId="29" xfId="0" applyNumberFormat="1" applyBorder="1" applyAlignment="1"/>
    <xf numFmtId="176" fontId="6" fillId="0" borderId="24" xfId="0" applyNumberFormat="1" applyFont="1" applyBorder="1" applyAlignment="1">
      <alignment horizontal="right" vertical="center" shrinkToFit="1"/>
    </xf>
    <xf numFmtId="176" fontId="20" fillId="0" borderId="71" xfId="0" applyNumberFormat="1" applyFont="1" applyBorder="1" applyAlignment="1">
      <alignment horizontal="right" shrinkToFit="1"/>
    </xf>
    <xf numFmtId="0" fontId="0" fillId="0" borderId="50" xfId="0" applyBorder="1" applyAlignment="1">
      <alignment horizontal="right" shrinkToFit="1"/>
    </xf>
    <xf numFmtId="176" fontId="20" fillId="0" borderId="57" xfId="0" applyNumberFormat="1" applyFont="1" applyBorder="1" applyAlignment="1">
      <alignment horizontal="right" shrinkToFit="1"/>
    </xf>
    <xf numFmtId="0" fontId="22" fillId="0" borderId="64" xfId="0" applyFont="1" applyBorder="1" applyAlignment="1">
      <alignment horizontal="center" shrinkToFit="1"/>
    </xf>
    <xf numFmtId="177" fontId="0" fillId="0" borderId="5" xfId="0" applyNumberFormat="1" applyBorder="1" applyAlignment="1">
      <alignment horizontal="right" shrinkToFit="1"/>
    </xf>
    <xf numFmtId="0" fontId="22" fillId="0" borderId="67" xfId="0" applyFont="1" applyBorder="1" applyAlignment="1">
      <alignment horizontal="center" shrinkToFit="1"/>
    </xf>
    <xf numFmtId="178" fontId="20" fillId="0" borderId="64" xfId="0" applyNumberFormat="1" applyFont="1" applyBorder="1">
      <alignment vertical="center"/>
    </xf>
    <xf numFmtId="0" fontId="0" fillId="0" borderId="68" xfId="0" applyBorder="1" applyAlignment="1">
      <alignment horizontal="center" shrinkToFit="1"/>
    </xf>
    <xf numFmtId="178" fontId="20" fillId="0" borderId="68" xfId="0" applyNumberFormat="1" applyFont="1" applyBorder="1">
      <alignment vertical="center"/>
    </xf>
    <xf numFmtId="0" fontId="0" fillId="0" borderId="73" xfId="0" applyBorder="1" applyAlignment="1">
      <alignment horizontal="right" shrinkToFit="1"/>
    </xf>
    <xf numFmtId="177" fontId="6" fillId="0" borderId="10" xfId="0" applyNumberFormat="1" applyFont="1" applyBorder="1" applyAlignment="1">
      <alignment horizontal="right" vertical="center" shrinkToFit="1"/>
    </xf>
    <xf numFmtId="0" fontId="0" fillId="0" borderId="10" xfId="0" applyBorder="1" applyAlignment="1"/>
    <xf numFmtId="177" fontId="6" fillId="0" borderId="15" xfId="0" applyNumberFormat="1" applyFont="1" applyBorder="1" applyAlignment="1">
      <alignment horizontal="right" vertical="center" shrinkToFit="1"/>
    </xf>
    <xf numFmtId="0" fontId="0" fillId="0" borderId="15" xfId="0" applyBorder="1" applyAlignment="1"/>
    <xf numFmtId="177" fontId="6" fillId="0" borderId="24" xfId="0" applyNumberFormat="1" applyFont="1" applyBorder="1" applyAlignment="1">
      <alignment horizontal="right" vertical="center" shrinkToFit="1"/>
    </xf>
    <xf numFmtId="0" fontId="0" fillId="0" borderId="24" xfId="0" applyBorder="1" applyAlignment="1"/>
    <xf numFmtId="177" fontId="6" fillId="0" borderId="33" xfId="0" applyNumberFormat="1" applyFont="1" applyBorder="1" applyAlignment="1">
      <alignment horizontal="right" vertical="center" shrinkToFit="1"/>
    </xf>
    <xf numFmtId="177" fontId="0" fillId="0" borderId="33" xfId="0" applyNumberFormat="1" applyBorder="1" applyAlignment="1"/>
    <xf numFmtId="5" fontId="0" fillId="0" borderId="49" xfId="0" applyNumberFormat="1" applyBorder="1" applyAlignment="1">
      <alignment vertical="center"/>
    </xf>
    <xf numFmtId="5" fontId="0" fillId="0" borderId="33" xfId="0" applyNumberFormat="1" applyBorder="1" applyAlignment="1">
      <alignment horizontal="center" vertical="center"/>
    </xf>
    <xf numFmtId="177" fontId="0" fillId="0" borderId="15" xfId="0" applyNumberFormat="1" applyBorder="1" applyAlignment="1"/>
    <xf numFmtId="5" fontId="0" fillId="0" borderId="103" xfId="0" applyNumberFormat="1" applyBorder="1" applyAlignment="1">
      <alignment vertical="center"/>
    </xf>
    <xf numFmtId="5" fontId="0" fillId="0" borderId="24" xfId="0" applyNumberFormat="1" applyBorder="1" applyAlignment="1">
      <alignment horizontal="center" vertical="center"/>
    </xf>
    <xf numFmtId="5" fontId="0" fillId="0" borderId="39" xfId="0" applyNumberFormat="1" applyBorder="1" applyAlignment="1">
      <alignment vertical="center"/>
    </xf>
    <xf numFmtId="5" fontId="0" fillId="0" borderId="15" xfId="0" applyNumberFormat="1" applyBorder="1" applyAlignment="1">
      <alignment horizontal="center" vertical="center"/>
    </xf>
    <xf numFmtId="177" fontId="0" fillId="0" borderId="24" xfId="0" applyNumberFormat="1" applyBorder="1" applyAlignment="1"/>
    <xf numFmtId="177" fontId="6" fillId="0" borderId="24" xfId="0" applyNumberFormat="1" applyFont="1" applyBorder="1" applyAlignment="1">
      <alignment horizontal="right" vertical="center" shrinkToFit="1"/>
    </xf>
    <xf numFmtId="0" fontId="0" fillId="0" borderId="82" xfId="0" applyBorder="1" applyAlignment="1">
      <alignment horizontal="right" shrinkToFit="1"/>
    </xf>
    <xf numFmtId="177" fontId="6" fillId="0" borderId="82" xfId="0" applyNumberFormat="1" applyFont="1" applyBorder="1" applyAlignment="1">
      <alignment horizontal="right" shrinkToFit="1"/>
    </xf>
    <xf numFmtId="176" fontId="6" fillId="0" borderId="68" xfId="0" applyNumberFormat="1" applyFont="1" applyBorder="1" applyAlignment="1">
      <alignment horizontal="center" shrinkToFit="1"/>
    </xf>
    <xf numFmtId="0" fontId="20" fillId="0" borderId="73" xfId="0" applyFont="1" applyBorder="1" applyAlignment="1">
      <alignment horizontal="left" vertical="center" shrinkToFit="1"/>
    </xf>
    <xf numFmtId="0" fontId="0" fillId="0" borderId="73" xfId="0" applyBorder="1" applyAlignment="1">
      <alignment horizontal="right" vertical="center" shrinkToFit="1"/>
    </xf>
    <xf numFmtId="0" fontId="21" fillId="0" borderId="10" xfId="0" applyFont="1" applyBorder="1" applyAlignment="1">
      <alignment vertical="center" shrinkToFit="1"/>
    </xf>
    <xf numFmtId="0" fontId="21" fillId="0" borderId="56" xfId="0" applyFont="1" applyBorder="1" applyAlignment="1">
      <alignment vertical="center" shrinkToFit="1"/>
    </xf>
    <xf numFmtId="176" fontId="0" fillId="0" borderId="10" xfId="0" applyNumberFormat="1" applyBorder="1" applyAlignment="1">
      <alignment vertical="center"/>
    </xf>
    <xf numFmtId="0" fontId="20" fillId="0" borderId="44" xfId="0" applyFont="1" applyBorder="1" applyAlignment="1">
      <alignment horizontal="left" vertical="center" shrinkToFit="1"/>
    </xf>
    <xf numFmtId="0" fontId="0" fillId="0" borderId="44" xfId="0" applyBorder="1" applyAlignment="1">
      <alignment horizontal="right" vertical="center" shrinkToFit="1"/>
    </xf>
    <xf numFmtId="0" fontId="21" fillId="0" borderId="15" xfId="0" applyFont="1" applyBorder="1" applyAlignment="1">
      <alignment vertical="center" shrinkToFit="1"/>
    </xf>
    <xf numFmtId="0" fontId="21" fillId="0" borderId="39" xfId="0" applyFont="1" applyBorder="1" applyAlignment="1">
      <alignment vertical="center" shrinkToFit="1"/>
    </xf>
    <xf numFmtId="0" fontId="21" fillId="0" borderId="15" xfId="0" applyFont="1" applyBorder="1" applyAlignment="1">
      <alignment horizontal="center" vertical="center" shrinkToFit="1"/>
    </xf>
    <xf numFmtId="176" fontId="0" fillId="0" borderId="15" xfId="0" applyNumberForma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left" vertical="center" shrinkToFit="1"/>
    </xf>
    <xf numFmtId="0" fontId="0" fillId="0" borderId="34" xfId="0" applyBorder="1" applyAlignment="1">
      <alignment horizontal="right" vertical="center" shrinkToFit="1"/>
    </xf>
    <xf numFmtId="177" fontId="6" fillId="0" borderId="29" xfId="0" applyNumberFormat="1" applyFont="1" applyBorder="1" applyAlignment="1">
      <alignment horizontal="right" vertical="center" shrinkToFit="1"/>
    </xf>
    <xf numFmtId="0" fontId="21" fillId="0" borderId="29" xfId="0" applyFont="1" applyBorder="1" applyAlignment="1">
      <alignment vertical="center" shrinkToFit="1"/>
    </xf>
    <xf numFmtId="0" fontId="21" fillId="0" borderId="32" xfId="0" applyFont="1" applyBorder="1" applyAlignment="1">
      <alignment vertical="center" shrinkToFit="1"/>
    </xf>
    <xf numFmtId="176" fontId="0" fillId="0" borderId="29" xfId="0" applyNumberFormat="1" applyBorder="1" applyAlignment="1">
      <alignment vertical="center"/>
    </xf>
    <xf numFmtId="0" fontId="0" fillId="0" borderId="10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35" xfId="0" applyBorder="1" applyAlignment="1">
      <alignment horizontal="right" vertical="center" shrinkToFit="1"/>
    </xf>
    <xf numFmtId="0" fontId="17" fillId="0" borderId="40" xfId="0" applyFont="1" applyBorder="1" applyAlignment="1">
      <alignment horizontal="left" vertical="center" shrinkToFit="1"/>
    </xf>
    <xf numFmtId="0" fontId="21" fillId="0" borderId="41" xfId="0" applyFont="1" applyBorder="1" applyAlignment="1">
      <alignment horizontal="center" vertical="center" shrinkToFit="1"/>
    </xf>
    <xf numFmtId="0" fontId="0" fillId="0" borderId="41" xfId="0" applyBorder="1" applyAlignment="1">
      <alignment horizontal="right" vertical="center" shrinkToFit="1"/>
    </xf>
    <xf numFmtId="0" fontId="21" fillId="0" borderId="24" xfId="0" applyFont="1" applyBorder="1" applyAlignment="1">
      <alignment vertical="center" shrinkToFit="1"/>
    </xf>
    <xf numFmtId="0" fontId="21" fillId="0" borderId="103" xfId="0" applyFont="1" applyBorder="1" applyAlignment="1">
      <alignment vertical="center" shrinkToFit="1"/>
    </xf>
    <xf numFmtId="176" fontId="0" fillId="0" borderId="24" xfId="0" applyNumberFormat="1" applyBorder="1" applyAlignment="1">
      <alignment vertical="center"/>
    </xf>
    <xf numFmtId="0" fontId="0" fillId="0" borderId="29" xfId="0" applyBorder="1" applyAlignment="1">
      <alignment horizontal="left" vertical="center" shrinkToFit="1"/>
    </xf>
    <xf numFmtId="0" fontId="0" fillId="0" borderId="29" xfId="0" applyBorder="1" applyAlignment="1">
      <alignment horizontal="right" vertical="center" shrinkToFit="1"/>
    </xf>
    <xf numFmtId="177" fontId="6" fillId="0" borderId="33" xfId="0" applyNumberFormat="1" applyFont="1" applyBorder="1" applyAlignment="1">
      <alignment horizontal="right" vertical="center" shrinkToFit="1"/>
    </xf>
    <xf numFmtId="0" fontId="21" fillId="0" borderId="33" xfId="0" applyFont="1" applyBorder="1" applyAlignment="1">
      <alignment vertical="center" shrinkToFit="1"/>
    </xf>
    <xf numFmtId="0" fontId="21" fillId="0" borderId="49" xfId="0" applyFont="1" applyBorder="1" applyAlignment="1">
      <alignment vertical="center" shrinkToFit="1"/>
    </xf>
    <xf numFmtId="0" fontId="21" fillId="0" borderId="33" xfId="0" applyFont="1" applyBorder="1" applyAlignment="1">
      <alignment horizontal="center" vertical="center" shrinkToFit="1"/>
    </xf>
    <xf numFmtId="176" fontId="0" fillId="0" borderId="33" xfId="0" applyNumberFormat="1" applyBorder="1" applyAlignment="1">
      <alignment shrinkToFit="1"/>
    </xf>
    <xf numFmtId="0" fontId="20" fillId="0" borderId="15" xfId="0" applyFont="1" applyBorder="1" applyAlignment="1">
      <alignment horizontal="left" vertical="center" shrinkToFit="1"/>
    </xf>
    <xf numFmtId="0" fontId="0" fillId="0" borderId="15" xfId="0" applyBorder="1" applyAlignment="1">
      <alignment horizontal="right" vertical="center" shrinkToFit="1"/>
    </xf>
    <xf numFmtId="0" fontId="0" fillId="0" borderId="39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21" fillId="0" borderId="67" xfId="0" applyFont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10" xfId="0" applyBorder="1" applyAlignment="1">
      <alignment horizontal="right" vertical="center" shrinkToFit="1"/>
    </xf>
    <xf numFmtId="13" fontId="0" fillId="0" borderId="10" xfId="0" applyNumberFormat="1" applyBorder="1" applyAlignment="1">
      <alignment shrinkToFit="1"/>
    </xf>
    <xf numFmtId="0" fontId="0" fillId="0" borderId="24" xfId="0" applyBorder="1" applyAlignment="1">
      <alignment horizontal="right" vertical="center" shrinkToFit="1"/>
    </xf>
    <xf numFmtId="13" fontId="0" fillId="0" borderId="15" xfId="0" applyNumberFormat="1" applyBorder="1" applyAlignment="1">
      <alignment shrinkToFit="1"/>
    </xf>
    <xf numFmtId="13" fontId="0" fillId="0" borderId="33" xfId="0" applyNumberFormat="1" applyBorder="1" applyAlignment="1">
      <alignment shrinkToFit="1"/>
    </xf>
    <xf numFmtId="13" fontId="0" fillId="0" borderId="24" xfId="0" applyNumberFormat="1" applyBorder="1" applyAlignment="1">
      <alignment shrinkToFit="1"/>
    </xf>
    <xf numFmtId="0" fontId="0" fillId="0" borderId="71" xfId="0" applyBorder="1" applyAlignment="1">
      <alignment horizontal="right" vertical="center" shrinkToFit="1"/>
    </xf>
    <xf numFmtId="177" fontId="6" fillId="0" borderId="71" xfId="0" applyNumberFormat="1" applyFont="1" applyBorder="1" applyAlignment="1">
      <alignment horizontal="right" vertical="center" shrinkToFit="1"/>
    </xf>
    <xf numFmtId="0" fontId="21" fillId="0" borderId="72" xfId="0" applyFont="1" applyBorder="1" applyAlignment="1">
      <alignment horizontal="center" vertical="center" shrinkToFit="1"/>
    </xf>
    <xf numFmtId="176" fontId="6" fillId="0" borderId="15" xfId="0" applyNumberFormat="1" applyFont="1" applyBorder="1" applyAlignment="1">
      <alignment horizontal="right" shrinkToFit="1"/>
    </xf>
    <xf numFmtId="0" fontId="0" fillId="0" borderId="105" xfId="0" applyBorder="1">
      <alignment vertical="center"/>
    </xf>
    <xf numFmtId="0" fontId="0" fillId="0" borderId="15" xfId="0" applyBorder="1">
      <alignment vertical="center"/>
    </xf>
    <xf numFmtId="0" fontId="0" fillId="0" borderId="106" xfId="0" applyBorder="1">
      <alignment vertical="center"/>
    </xf>
    <xf numFmtId="0" fontId="47" fillId="0" borderId="0" xfId="0" applyFont="1" applyAlignment="1">
      <alignment vertical="center" shrinkToFit="1"/>
    </xf>
    <xf numFmtId="0" fontId="15" fillId="0" borderId="91" xfId="0" applyFont="1" applyBorder="1" applyAlignment="1">
      <alignment horizontal="center" vertical="center" shrinkToFit="1"/>
    </xf>
    <xf numFmtId="0" fontId="49" fillId="0" borderId="92" xfId="0" applyFont="1" applyBorder="1" applyAlignment="1">
      <alignment horizontal="center" vertical="center" shrinkToFit="1"/>
    </xf>
    <xf numFmtId="0" fontId="49" fillId="0" borderId="93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shrinkToFit="1"/>
    </xf>
    <xf numFmtId="0" fontId="49" fillId="0" borderId="94" xfId="0" applyFont="1" applyBorder="1" applyAlignment="1">
      <alignment horizontal="center" vertical="center" shrinkToFit="1"/>
    </xf>
    <xf numFmtId="0" fontId="49" fillId="0" borderId="95" xfId="0" applyFont="1" applyBorder="1" applyAlignment="1">
      <alignment horizontal="center" vertical="center" shrinkToFit="1"/>
    </xf>
    <xf numFmtId="0" fontId="49" fillId="0" borderId="96" xfId="0" applyFont="1" applyBorder="1" applyAlignment="1">
      <alignment horizontal="center" vertical="center" shrinkToFit="1"/>
    </xf>
    <xf numFmtId="176" fontId="0" fillId="0" borderId="10" xfId="0" applyNumberFormat="1" applyBorder="1" applyAlignment="1">
      <alignment vertical="center" shrinkToFit="1"/>
    </xf>
    <xf numFmtId="177" fontId="6" fillId="0" borderId="57" xfId="0" applyNumberFormat="1" applyFont="1" applyBorder="1" applyAlignment="1">
      <alignment horizontal="right" vertical="center" shrinkToFit="1"/>
    </xf>
    <xf numFmtId="0" fontId="21" fillId="0" borderId="57" xfId="0" applyFont="1" applyBorder="1" applyAlignment="1">
      <alignment vertical="center" shrinkToFit="1"/>
    </xf>
    <xf numFmtId="0" fontId="21" fillId="0" borderId="59" xfId="0" applyFont="1" applyBorder="1" applyAlignment="1">
      <alignment vertical="center" shrinkToFit="1"/>
    </xf>
    <xf numFmtId="0" fontId="21" fillId="0" borderId="57" xfId="0" applyFont="1" applyBorder="1" applyAlignment="1">
      <alignment horizontal="center" vertical="center" shrinkToFit="1"/>
    </xf>
    <xf numFmtId="13" fontId="0" fillId="0" borderId="57" xfId="0" applyNumberFormat="1" applyBorder="1" applyAlignment="1">
      <alignment shrinkToFit="1"/>
    </xf>
    <xf numFmtId="0" fontId="6" fillId="0" borderId="54" xfId="0" applyFont="1" applyBorder="1" applyAlignment="1"/>
    <xf numFmtId="176" fontId="22" fillId="0" borderId="87" xfId="0" applyNumberFormat="1" applyFont="1" applyBorder="1" applyAlignment="1">
      <alignment horizontal="right"/>
    </xf>
    <xf numFmtId="176" fontId="0" fillId="0" borderId="87" xfId="0" applyNumberFormat="1" applyBorder="1" applyAlignment="1">
      <alignment horizontal="right"/>
    </xf>
    <xf numFmtId="176" fontId="0" fillId="0" borderId="87" xfId="0" applyNumberFormat="1" applyBorder="1" applyAlignment="1"/>
    <xf numFmtId="0" fontId="0" fillId="0" borderId="87" xfId="0" applyBorder="1">
      <alignment vertical="center"/>
    </xf>
    <xf numFmtId="176" fontId="0" fillId="0" borderId="0" xfId="0" applyNumberFormat="1" applyAlignment="1"/>
    <xf numFmtId="0" fontId="0" fillId="0" borderId="82" xfId="0" applyBorder="1" applyAlignment="1">
      <alignment horizontal="right" vertical="center" shrinkToFit="1"/>
    </xf>
    <xf numFmtId="177" fontId="6" fillId="0" borderId="82" xfId="0" applyNumberFormat="1" applyFont="1" applyBorder="1" applyAlignment="1">
      <alignment horizontal="right" vertical="center" shrinkToFit="1"/>
    </xf>
    <xf numFmtId="0" fontId="21" fillId="0" borderId="67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13" fontId="6" fillId="0" borderId="5" xfId="0" applyNumberFormat="1" applyFont="1" applyBorder="1" applyAlignment="1">
      <alignment horizontal="center" shrinkToFit="1"/>
    </xf>
    <xf numFmtId="0" fontId="17" fillId="0" borderId="57" xfId="0" applyFont="1" applyBorder="1" applyAlignment="1">
      <alignment horizontal="center" shrinkToFit="1"/>
    </xf>
    <xf numFmtId="176" fontId="0" fillId="0" borderId="57" xfId="0" applyNumberFormat="1" applyBorder="1" applyAlignment="1">
      <alignment vertical="center" shrinkToFit="1"/>
    </xf>
    <xf numFmtId="0" fontId="0" fillId="0" borderId="57" xfId="0" applyBorder="1" applyAlignment="1">
      <alignment horizontal="right" vertical="center" shrinkToFit="1"/>
    </xf>
    <xf numFmtId="176" fontId="6" fillId="0" borderId="57" xfId="0" applyNumberFormat="1" applyFont="1" applyBorder="1" applyAlignment="1">
      <alignment horizontal="right" vertical="center" shrinkToFit="1"/>
    </xf>
    <xf numFmtId="176" fontId="20" fillId="0" borderId="0" xfId="0" applyNumberFormat="1" applyFont="1" applyAlignment="1">
      <alignment horizontal="right" shrinkToFit="1"/>
    </xf>
    <xf numFmtId="0" fontId="6" fillId="0" borderId="82" xfId="0" applyFont="1" applyBorder="1" applyAlignment="1"/>
    <xf numFmtId="0" fontId="0" fillId="0" borderId="65" xfId="0" applyBorder="1" applyAlignment="1">
      <alignment shrinkToFit="1"/>
    </xf>
    <xf numFmtId="176" fontId="22" fillId="0" borderId="65" xfId="0" applyNumberFormat="1" applyFont="1" applyBorder="1" applyAlignment="1">
      <alignment horizontal="right"/>
    </xf>
    <xf numFmtId="176" fontId="0" fillId="0" borderId="65" xfId="0" applyNumberFormat="1" applyBorder="1" applyAlignment="1"/>
    <xf numFmtId="0" fontId="0" fillId="0" borderId="65" xfId="0" applyBorder="1">
      <alignment vertical="center"/>
    </xf>
    <xf numFmtId="0" fontId="0" fillId="0" borderId="54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176" fontId="30" fillId="0" borderId="67" xfId="0" applyNumberFormat="1" applyFont="1" applyBorder="1" applyAlignment="1">
      <alignment horizontal="right" shrinkToFit="1"/>
    </xf>
    <xf numFmtId="176" fontId="6" fillId="0" borderId="0" xfId="0" applyNumberFormat="1" applyFont="1" applyAlignment="1">
      <alignment horizontal="center" shrinkToFit="1"/>
    </xf>
    <xf numFmtId="0" fontId="21" fillId="0" borderId="0" xfId="0" applyFont="1" applyAlignment="1">
      <alignment vertical="center" wrapText="1"/>
    </xf>
    <xf numFmtId="176" fontId="17" fillId="0" borderId="82" xfId="0" applyNumberFormat="1" applyFont="1" applyBorder="1" applyAlignment="1"/>
    <xf numFmtId="0" fontId="22" fillId="0" borderId="65" xfId="0" applyFont="1" applyBorder="1" applyAlignment="1">
      <alignment horizontal="center" wrapText="1" shrinkToFit="1"/>
    </xf>
    <xf numFmtId="0" fontId="20" fillId="0" borderId="65" xfId="0" applyFont="1" applyBorder="1" applyAlignment="1">
      <alignment horizontal="center" wrapText="1" shrinkToFit="1"/>
    </xf>
    <xf numFmtId="0" fontId="20" fillId="0" borderId="65" xfId="0" applyFont="1" applyBorder="1" applyAlignment="1">
      <alignment wrapText="1" shrinkToFit="1"/>
    </xf>
    <xf numFmtId="0" fontId="20" fillId="0" borderId="99" xfId="0" applyFont="1" applyBorder="1" applyAlignment="1">
      <alignment horizontal="center" wrapText="1" shrinkToFit="1"/>
    </xf>
    <xf numFmtId="0" fontId="50" fillId="0" borderId="5" xfId="0" applyFont="1" applyBorder="1" applyAlignment="1">
      <alignment vertical="center" wrapText="1" shrinkToFit="1"/>
    </xf>
    <xf numFmtId="0" fontId="18" fillId="0" borderId="5" xfId="0" applyFont="1" applyBorder="1" applyAlignment="1">
      <alignment horizontal="center" vertical="center" wrapText="1" shrinkToFit="1"/>
    </xf>
    <xf numFmtId="0" fontId="17" fillId="0" borderId="10" xfId="0" applyFont="1" applyBorder="1" applyAlignment="1">
      <alignment shrinkToFit="1"/>
    </xf>
    <xf numFmtId="0" fontId="0" fillId="0" borderId="10" xfId="0" applyBorder="1" applyAlignment="1">
      <alignment horizontal="left" shrinkToFit="1"/>
    </xf>
    <xf numFmtId="0" fontId="0" fillId="0" borderId="10" xfId="0" applyBorder="1" applyAlignment="1">
      <alignment vertical="center" wrapText="1" shrinkToFit="1"/>
    </xf>
    <xf numFmtId="177" fontId="0" fillId="0" borderId="10" xfId="0" applyNumberFormat="1" applyBorder="1" applyAlignment="1">
      <alignment horizontal="right" vertical="center" wrapText="1" shrinkToFit="1"/>
    </xf>
    <xf numFmtId="0" fontId="19" fillId="0" borderId="10" xfId="0" applyFont="1" applyBorder="1" applyAlignment="1">
      <alignment vertical="center" wrapText="1" shrinkToFit="1"/>
    </xf>
    <xf numFmtId="0" fontId="19" fillId="0" borderId="56" xfId="0" applyFont="1" applyBorder="1" applyAlignment="1">
      <alignment vertical="center" wrapText="1" shrinkToFit="1"/>
    </xf>
    <xf numFmtId="0" fontId="19" fillId="0" borderId="71" xfId="0" applyFont="1" applyBorder="1" applyAlignment="1">
      <alignment vertical="center" wrapText="1" shrinkToFit="1"/>
    </xf>
    <xf numFmtId="0" fontId="0" fillId="0" borderId="71" xfId="0" applyBorder="1" applyAlignment="1">
      <alignment horizontal="center" shrinkToFit="1"/>
    </xf>
    <xf numFmtId="177" fontId="0" fillId="0" borderId="71" xfId="0" applyNumberFormat="1" applyBorder="1" applyAlignment="1">
      <alignment horizontal="right" vertical="center" wrapText="1" shrinkToFit="1"/>
    </xf>
    <xf numFmtId="0" fontId="19" fillId="0" borderId="72" xfId="0" applyFont="1" applyBorder="1" applyAlignment="1">
      <alignment vertical="center" wrapText="1" shrinkToFit="1"/>
    </xf>
    <xf numFmtId="176" fontId="12" fillId="0" borderId="22" xfId="0" applyNumberFormat="1" applyFont="1" applyBorder="1" applyAlignment="1">
      <alignment horizontal="center"/>
    </xf>
    <xf numFmtId="176" fontId="12" fillId="0" borderId="0" xfId="0" applyNumberFormat="1" applyFont="1" applyAlignment="1">
      <alignment horizontal="center"/>
    </xf>
    <xf numFmtId="176" fontId="12" fillId="0" borderId="97" xfId="0" applyNumberFormat="1" applyFont="1" applyBorder="1" applyAlignment="1">
      <alignment horizontal="center"/>
    </xf>
    <xf numFmtId="0" fontId="19" fillId="0" borderId="0" xfId="0" applyFont="1" applyAlignment="1">
      <alignment vertical="center" wrapText="1" shrinkToFit="1"/>
    </xf>
    <xf numFmtId="0" fontId="19" fillId="0" borderId="0" xfId="0" applyFont="1" applyAlignment="1">
      <alignment horizontal="center" vertical="center" wrapText="1" shrinkToFit="1"/>
    </xf>
    <xf numFmtId="176" fontId="12" fillId="0" borderId="82" xfId="0" applyNumberFormat="1" applyFont="1" applyBorder="1" applyAlignment="1">
      <alignment horizontal="center"/>
    </xf>
    <xf numFmtId="176" fontId="12" fillId="0" borderId="65" xfId="0" applyNumberFormat="1" applyFont="1" applyBorder="1" applyAlignment="1">
      <alignment horizontal="center"/>
    </xf>
    <xf numFmtId="176" fontId="12" fillId="0" borderId="99" xfId="0" applyNumberFormat="1" applyFont="1" applyBorder="1" applyAlignment="1">
      <alignment horizontal="center"/>
    </xf>
    <xf numFmtId="0" fontId="20" fillId="0" borderId="0" xfId="0" applyFont="1" applyAlignment="1">
      <alignment wrapText="1" shrinkToFi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>
      <alignment vertical="center"/>
    </xf>
    <xf numFmtId="176" fontId="12" fillId="0" borderId="0" xfId="0" applyNumberFormat="1" applyFont="1" applyAlignment="1"/>
    <xf numFmtId="0" fontId="12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7"/>
  <sheetViews>
    <sheetView tabSelected="1" workbookViewId="0">
      <selection sqref="A1:B1"/>
    </sheetView>
  </sheetViews>
  <sheetFormatPr defaultColWidth="1.25" defaultRowHeight="13.5"/>
  <cols>
    <col min="1" max="1" width="4.75" style="20" customWidth="1"/>
    <col min="2" max="2" width="23.125" style="3" customWidth="1"/>
    <col min="3" max="3" width="4.125" style="455" customWidth="1"/>
    <col min="4" max="7" width="5.375" customWidth="1"/>
    <col min="8" max="11" width="2.375" customWidth="1"/>
    <col min="12" max="12" width="1.25" style="20" customWidth="1"/>
    <col min="13" max="13" width="4.875" style="3" customWidth="1"/>
    <col min="14" max="14" width="25" style="363" customWidth="1"/>
    <col min="15" max="15" width="4.125" style="362" customWidth="1"/>
    <col min="16" max="17" width="5.375" style="363" customWidth="1"/>
    <col min="18" max="19" width="5.375" customWidth="1"/>
    <col min="20" max="23" width="2.375" customWidth="1"/>
    <col min="257" max="257" width="4.75" customWidth="1"/>
    <col min="258" max="258" width="23.125" customWidth="1"/>
    <col min="259" max="259" width="4.125" customWidth="1"/>
    <col min="260" max="263" width="5.375" customWidth="1"/>
    <col min="264" max="267" width="2.375" customWidth="1"/>
    <col min="268" max="268" width="1.25" customWidth="1"/>
    <col min="269" max="269" width="4.875" customWidth="1"/>
    <col min="270" max="270" width="25" customWidth="1"/>
    <col min="271" max="271" width="4.125" customWidth="1"/>
    <col min="272" max="275" width="5.375" customWidth="1"/>
    <col min="276" max="279" width="2.375" customWidth="1"/>
    <col min="513" max="513" width="4.75" customWidth="1"/>
    <col min="514" max="514" width="23.125" customWidth="1"/>
    <col min="515" max="515" width="4.125" customWidth="1"/>
    <col min="516" max="519" width="5.375" customWidth="1"/>
    <col min="520" max="523" width="2.375" customWidth="1"/>
    <col min="524" max="524" width="1.25" customWidth="1"/>
    <col min="525" max="525" width="4.875" customWidth="1"/>
    <col min="526" max="526" width="25" customWidth="1"/>
    <col min="527" max="527" width="4.125" customWidth="1"/>
    <col min="528" max="531" width="5.375" customWidth="1"/>
    <col min="532" max="535" width="2.375" customWidth="1"/>
    <col min="769" max="769" width="4.75" customWidth="1"/>
    <col min="770" max="770" width="23.125" customWidth="1"/>
    <col min="771" max="771" width="4.125" customWidth="1"/>
    <col min="772" max="775" width="5.375" customWidth="1"/>
    <col min="776" max="779" width="2.375" customWidth="1"/>
    <col min="780" max="780" width="1.25" customWidth="1"/>
    <col min="781" max="781" width="4.875" customWidth="1"/>
    <col min="782" max="782" width="25" customWidth="1"/>
    <col min="783" max="783" width="4.125" customWidth="1"/>
    <col min="784" max="787" width="5.375" customWidth="1"/>
    <col min="788" max="791" width="2.375" customWidth="1"/>
    <col min="1025" max="1025" width="4.75" customWidth="1"/>
    <col min="1026" max="1026" width="23.125" customWidth="1"/>
    <col min="1027" max="1027" width="4.125" customWidth="1"/>
    <col min="1028" max="1031" width="5.375" customWidth="1"/>
    <col min="1032" max="1035" width="2.375" customWidth="1"/>
    <col min="1036" max="1036" width="1.25" customWidth="1"/>
    <col min="1037" max="1037" width="4.875" customWidth="1"/>
    <col min="1038" max="1038" width="25" customWidth="1"/>
    <col min="1039" max="1039" width="4.125" customWidth="1"/>
    <col min="1040" max="1043" width="5.375" customWidth="1"/>
    <col min="1044" max="1047" width="2.375" customWidth="1"/>
    <col min="1281" max="1281" width="4.75" customWidth="1"/>
    <col min="1282" max="1282" width="23.125" customWidth="1"/>
    <col min="1283" max="1283" width="4.125" customWidth="1"/>
    <col min="1284" max="1287" width="5.375" customWidth="1"/>
    <col min="1288" max="1291" width="2.375" customWidth="1"/>
    <col min="1292" max="1292" width="1.25" customWidth="1"/>
    <col min="1293" max="1293" width="4.875" customWidth="1"/>
    <col min="1294" max="1294" width="25" customWidth="1"/>
    <col min="1295" max="1295" width="4.125" customWidth="1"/>
    <col min="1296" max="1299" width="5.375" customWidth="1"/>
    <col min="1300" max="1303" width="2.375" customWidth="1"/>
    <col min="1537" max="1537" width="4.75" customWidth="1"/>
    <col min="1538" max="1538" width="23.125" customWidth="1"/>
    <col min="1539" max="1539" width="4.125" customWidth="1"/>
    <col min="1540" max="1543" width="5.375" customWidth="1"/>
    <col min="1544" max="1547" width="2.375" customWidth="1"/>
    <col min="1548" max="1548" width="1.25" customWidth="1"/>
    <col min="1549" max="1549" width="4.875" customWidth="1"/>
    <col min="1550" max="1550" width="25" customWidth="1"/>
    <col min="1551" max="1551" width="4.125" customWidth="1"/>
    <col min="1552" max="1555" width="5.375" customWidth="1"/>
    <col min="1556" max="1559" width="2.375" customWidth="1"/>
    <col min="1793" max="1793" width="4.75" customWidth="1"/>
    <col min="1794" max="1794" width="23.125" customWidth="1"/>
    <col min="1795" max="1795" width="4.125" customWidth="1"/>
    <col min="1796" max="1799" width="5.375" customWidth="1"/>
    <col min="1800" max="1803" width="2.375" customWidth="1"/>
    <col min="1804" max="1804" width="1.25" customWidth="1"/>
    <col min="1805" max="1805" width="4.875" customWidth="1"/>
    <col min="1806" max="1806" width="25" customWidth="1"/>
    <col min="1807" max="1807" width="4.125" customWidth="1"/>
    <col min="1808" max="1811" width="5.375" customWidth="1"/>
    <col min="1812" max="1815" width="2.375" customWidth="1"/>
    <col min="2049" max="2049" width="4.75" customWidth="1"/>
    <col min="2050" max="2050" width="23.125" customWidth="1"/>
    <col min="2051" max="2051" width="4.125" customWidth="1"/>
    <col min="2052" max="2055" width="5.375" customWidth="1"/>
    <col min="2056" max="2059" width="2.375" customWidth="1"/>
    <col min="2060" max="2060" width="1.25" customWidth="1"/>
    <col min="2061" max="2061" width="4.875" customWidth="1"/>
    <col min="2062" max="2062" width="25" customWidth="1"/>
    <col min="2063" max="2063" width="4.125" customWidth="1"/>
    <col min="2064" max="2067" width="5.375" customWidth="1"/>
    <col min="2068" max="2071" width="2.375" customWidth="1"/>
    <col min="2305" max="2305" width="4.75" customWidth="1"/>
    <col min="2306" max="2306" width="23.125" customWidth="1"/>
    <col min="2307" max="2307" width="4.125" customWidth="1"/>
    <col min="2308" max="2311" width="5.375" customWidth="1"/>
    <col min="2312" max="2315" width="2.375" customWidth="1"/>
    <col min="2316" max="2316" width="1.25" customWidth="1"/>
    <col min="2317" max="2317" width="4.875" customWidth="1"/>
    <col min="2318" max="2318" width="25" customWidth="1"/>
    <col min="2319" max="2319" width="4.125" customWidth="1"/>
    <col min="2320" max="2323" width="5.375" customWidth="1"/>
    <col min="2324" max="2327" width="2.375" customWidth="1"/>
    <col min="2561" max="2561" width="4.75" customWidth="1"/>
    <col min="2562" max="2562" width="23.125" customWidth="1"/>
    <col min="2563" max="2563" width="4.125" customWidth="1"/>
    <col min="2564" max="2567" width="5.375" customWidth="1"/>
    <col min="2568" max="2571" width="2.375" customWidth="1"/>
    <col min="2572" max="2572" width="1.25" customWidth="1"/>
    <col min="2573" max="2573" width="4.875" customWidth="1"/>
    <col min="2574" max="2574" width="25" customWidth="1"/>
    <col min="2575" max="2575" width="4.125" customWidth="1"/>
    <col min="2576" max="2579" width="5.375" customWidth="1"/>
    <col min="2580" max="2583" width="2.375" customWidth="1"/>
    <col min="2817" max="2817" width="4.75" customWidth="1"/>
    <col min="2818" max="2818" width="23.125" customWidth="1"/>
    <col min="2819" max="2819" width="4.125" customWidth="1"/>
    <col min="2820" max="2823" width="5.375" customWidth="1"/>
    <col min="2824" max="2827" width="2.375" customWidth="1"/>
    <col min="2828" max="2828" width="1.25" customWidth="1"/>
    <col min="2829" max="2829" width="4.875" customWidth="1"/>
    <col min="2830" max="2830" width="25" customWidth="1"/>
    <col min="2831" max="2831" width="4.125" customWidth="1"/>
    <col min="2832" max="2835" width="5.375" customWidth="1"/>
    <col min="2836" max="2839" width="2.375" customWidth="1"/>
    <col min="3073" max="3073" width="4.75" customWidth="1"/>
    <col min="3074" max="3074" width="23.125" customWidth="1"/>
    <col min="3075" max="3075" width="4.125" customWidth="1"/>
    <col min="3076" max="3079" width="5.375" customWidth="1"/>
    <col min="3080" max="3083" width="2.375" customWidth="1"/>
    <col min="3084" max="3084" width="1.25" customWidth="1"/>
    <col min="3085" max="3085" width="4.875" customWidth="1"/>
    <col min="3086" max="3086" width="25" customWidth="1"/>
    <col min="3087" max="3087" width="4.125" customWidth="1"/>
    <col min="3088" max="3091" width="5.375" customWidth="1"/>
    <col min="3092" max="3095" width="2.375" customWidth="1"/>
    <col min="3329" max="3329" width="4.75" customWidth="1"/>
    <col min="3330" max="3330" width="23.125" customWidth="1"/>
    <col min="3331" max="3331" width="4.125" customWidth="1"/>
    <col min="3332" max="3335" width="5.375" customWidth="1"/>
    <col min="3336" max="3339" width="2.375" customWidth="1"/>
    <col min="3340" max="3340" width="1.25" customWidth="1"/>
    <col min="3341" max="3341" width="4.875" customWidth="1"/>
    <col min="3342" max="3342" width="25" customWidth="1"/>
    <col min="3343" max="3343" width="4.125" customWidth="1"/>
    <col min="3344" max="3347" width="5.375" customWidth="1"/>
    <col min="3348" max="3351" width="2.375" customWidth="1"/>
    <col min="3585" max="3585" width="4.75" customWidth="1"/>
    <col min="3586" max="3586" width="23.125" customWidth="1"/>
    <col min="3587" max="3587" width="4.125" customWidth="1"/>
    <col min="3588" max="3591" width="5.375" customWidth="1"/>
    <col min="3592" max="3595" width="2.375" customWidth="1"/>
    <col min="3596" max="3596" width="1.25" customWidth="1"/>
    <col min="3597" max="3597" width="4.875" customWidth="1"/>
    <col min="3598" max="3598" width="25" customWidth="1"/>
    <col min="3599" max="3599" width="4.125" customWidth="1"/>
    <col min="3600" max="3603" width="5.375" customWidth="1"/>
    <col min="3604" max="3607" width="2.375" customWidth="1"/>
    <col min="3841" max="3841" width="4.75" customWidth="1"/>
    <col min="3842" max="3842" width="23.125" customWidth="1"/>
    <col min="3843" max="3843" width="4.125" customWidth="1"/>
    <col min="3844" max="3847" width="5.375" customWidth="1"/>
    <col min="3848" max="3851" width="2.375" customWidth="1"/>
    <col min="3852" max="3852" width="1.25" customWidth="1"/>
    <col min="3853" max="3853" width="4.875" customWidth="1"/>
    <col min="3854" max="3854" width="25" customWidth="1"/>
    <col min="3855" max="3855" width="4.125" customWidth="1"/>
    <col min="3856" max="3859" width="5.375" customWidth="1"/>
    <col min="3860" max="3863" width="2.375" customWidth="1"/>
    <col min="4097" max="4097" width="4.75" customWidth="1"/>
    <col min="4098" max="4098" width="23.125" customWidth="1"/>
    <col min="4099" max="4099" width="4.125" customWidth="1"/>
    <col min="4100" max="4103" width="5.375" customWidth="1"/>
    <col min="4104" max="4107" width="2.375" customWidth="1"/>
    <col min="4108" max="4108" width="1.25" customWidth="1"/>
    <col min="4109" max="4109" width="4.875" customWidth="1"/>
    <col min="4110" max="4110" width="25" customWidth="1"/>
    <col min="4111" max="4111" width="4.125" customWidth="1"/>
    <col min="4112" max="4115" width="5.375" customWidth="1"/>
    <col min="4116" max="4119" width="2.375" customWidth="1"/>
    <col min="4353" max="4353" width="4.75" customWidth="1"/>
    <col min="4354" max="4354" width="23.125" customWidth="1"/>
    <col min="4355" max="4355" width="4.125" customWidth="1"/>
    <col min="4356" max="4359" width="5.375" customWidth="1"/>
    <col min="4360" max="4363" width="2.375" customWidth="1"/>
    <col min="4364" max="4364" width="1.25" customWidth="1"/>
    <col min="4365" max="4365" width="4.875" customWidth="1"/>
    <col min="4366" max="4366" width="25" customWidth="1"/>
    <col min="4367" max="4367" width="4.125" customWidth="1"/>
    <col min="4368" max="4371" width="5.375" customWidth="1"/>
    <col min="4372" max="4375" width="2.375" customWidth="1"/>
    <col min="4609" max="4609" width="4.75" customWidth="1"/>
    <col min="4610" max="4610" width="23.125" customWidth="1"/>
    <col min="4611" max="4611" width="4.125" customWidth="1"/>
    <col min="4612" max="4615" width="5.375" customWidth="1"/>
    <col min="4616" max="4619" width="2.375" customWidth="1"/>
    <col min="4620" max="4620" width="1.25" customWidth="1"/>
    <col min="4621" max="4621" width="4.875" customWidth="1"/>
    <col min="4622" max="4622" width="25" customWidth="1"/>
    <col min="4623" max="4623" width="4.125" customWidth="1"/>
    <col min="4624" max="4627" width="5.375" customWidth="1"/>
    <col min="4628" max="4631" width="2.375" customWidth="1"/>
    <col min="4865" max="4865" width="4.75" customWidth="1"/>
    <col min="4866" max="4866" width="23.125" customWidth="1"/>
    <col min="4867" max="4867" width="4.125" customWidth="1"/>
    <col min="4868" max="4871" width="5.375" customWidth="1"/>
    <col min="4872" max="4875" width="2.375" customWidth="1"/>
    <col min="4876" max="4876" width="1.25" customWidth="1"/>
    <col min="4877" max="4877" width="4.875" customWidth="1"/>
    <col min="4878" max="4878" width="25" customWidth="1"/>
    <col min="4879" max="4879" width="4.125" customWidth="1"/>
    <col min="4880" max="4883" width="5.375" customWidth="1"/>
    <col min="4884" max="4887" width="2.375" customWidth="1"/>
    <col min="5121" max="5121" width="4.75" customWidth="1"/>
    <col min="5122" max="5122" width="23.125" customWidth="1"/>
    <col min="5123" max="5123" width="4.125" customWidth="1"/>
    <col min="5124" max="5127" width="5.375" customWidth="1"/>
    <col min="5128" max="5131" width="2.375" customWidth="1"/>
    <col min="5132" max="5132" width="1.25" customWidth="1"/>
    <col min="5133" max="5133" width="4.875" customWidth="1"/>
    <col min="5134" max="5134" width="25" customWidth="1"/>
    <col min="5135" max="5135" width="4.125" customWidth="1"/>
    <col min="5136" max="5139" width="5.375" customWidth="1"/>
    <col min="5140" max="5143" width="2.375" customWidth="1"/>
    <col min="5377" max="5377" width="4.75" customWidth="1"/>
    <col min="5378" max="5378" width="23.125" customWidth="1"/>
    <col min="5379" max="5379" width="4.125" customWidth="1"/>
    <col min="5380" max="5383" width="5.375" customWidth="1"/>
    <col min="5384" max="5387" width="2.375" customWidth="1"/>
    <col min="5388" max="5388" width="1.25" customWidth="1"/>
    <col min="5389" max="5389" width="4.875" customWidth="1"/>
    <col min="5390" max="5390" width="25" customWidth="1"/>
    <col min="5391" max="5391" width="4.125" customWidth="1"/>
    <col min="5392" max="5395" width="5.375" customWidth="1"/>
    <col min="5396" max="5399" width="2.375" customWidth="1"/>
    <col min="5633" max="5633" width="4.75" customWidth="1"/>
    <col min="5634" max="5634" width="23.125" customWidth="1"/>
    <col min="5635" max="5635" width="4.125" customWidth="1"/>
    <col min="5636" max="5639" width="5.375" customWidth="1"/>
    <col min="5640" max="5643" width="2.375" customWidth="1"/>
    <col min="5644" max="5644" width="1.25" customWidth="1"/>
    <col min="5645" max="5645" width="4.875" customWidth="1"/>
    <col min="5646" max="5646" width="25" customWidth="1"/>
    <col min="5647" max="5647" width="4.125" customWidth="1"/>
    <col min="5648" max="5651" width="5.375" customWidth="1"/>
    <col min="5652" max="5655" width="2.375" customWidth="1"/>
    <col min="5889" max="5889" width="4.75" customWidth="1"/>
    <col min="5890" max="5890" width="23.125" customWidth="1"/>
    <col min="5891" max="5891" width="4.125" customWidth="1"/>
    <col min="5892" max="5895" width="5.375" customWidth="1"/>
    <col min="5896" max="5899" width="2.375" customWidth="1"/>
    <col min="5900" max="5900" width="1.25" customWidth="1"/>
    <col min="5901" max="5901" width="4.875" customWidth="1"/>
    <col min="5902" max="5902" width="25" customWidth="1"/>
    <col min="5903" max="5903" width="4.125" customWidth="1"/>
    <col min="5904" max="5907" width="5.375" customWidth="1"/>
    <col min="5908" max="5911" width="2.375" customWidth="1"/>
    <col min="6145" max="6145" width="4.75" customWidth="1"/>
    <col min="6146" max="6146" width="23.125" customWidth="1"/>
    <col min="6147" max="6147" width="4.125" customWidth="1"/>
    <col min="6148" max="6151" width="5.375" customWidth="1"/>
    <col min="6152" max="6155" width="2.375" customWidth="1"/>
    <col min="6156" max="6156" width="1.25" customWidth="1"/>
    <col min="6157" max="6157" width="4.875" customWidth="1"/>
    <col min="6158" max="6158" width="25" customWidth="1"/>
    <col min="6159" max="6159" width="4.125" customWidth="1"/>
    <col min="6160" max="6163" width="5.375" customWidth="1"/>
    <col min="6164" max="6167" width="2.375" customWidth="1"/>
    <col min="6401" max="6401" width="4.75" customWidth="1"/>
    <col min="6402" max="6402" width="23.125" customWidth="1"/>
    <col min="6403" max="6403" width="4.125" customWidth="1"/>
    <col min="6404" max="6407" width="5.375" customWidth="1"/>
    <col min="6408" max="6411" width="2.375" customWidth="1"/>
    <col min="6412" max="6412" width="1.25" customWidth="1"/>
    <col min="6413" max="6413" width="4.875" customWidth="1"/>
    <col min="6414" max="6414" width="25" customWidth="1"/>
    <col min="6415" max="6415" width="4.125" customWidth="1"/>
    <col min="6416" max="6419" width="5.375" customWidth="1"/>
    <col min="6420" max="6423" width="2.375" customWidth="1"/>
    <col min="6657" max="6657" width="4.75" customWidth="1"/>
    <col min="6658" max="6658" width="23.125" customWidth="1"/>
    <col min="6659" max="6659" width="4.125" customWidth="1"/>
    <col min="6660" max="6663" width="5.375" customWidth="1"/>
    <col min="6664" max="6667" width="2.375" customWidth="1"/>
    <col min="6668" max="6668" width="1.25" customWidth="1"/>
    <col min="6669" max="6669" width="4.875" customWidth="1"/>
    <col min="6670" max="6670" width="25" customWidth="1"/>
    <col min="6671" max="6671" width="4.125" customWidth="1"/>
    <col min="6672" max="6675" width="5.375" customWidth="1"/>
    <col min="6676" max="6679" width="2.375" customWidth="1"/>
    <col min="6913" max="6913" width="4.75" customWidth="1"/>
    <col min="6914" max="6914" width="23.125" customWidth="1"/>
    <col min="6915" max="6915" width="4.125" customWidth="1"/>
    <col min="6916" max="6919" width="5.375" customWidth="1"/>
    <col min="6920" max="6923" width="2.375" customWidth="1"/>
    <col min="6924" max="6924" width="1.25" customWidth="1"/>
    <col min="6925" max="6925" width="4.875" customWidth="1"/>
    <col min="6926" max="6926" width="25" customWidth="1"/>
    <col min="6927" max="6927" width="4.125" customWidth="1"/>
    <col min="6928" max="6931" width="5.375" customWidth="1"/>
    <col min="6932" max="6935" width="2.375" customWidth="1"/>
    <col min="7169" max="7169" width="4.75" customWidth="1"/>
    <col min="7170" max="7170" width="23.125" customWidth="1"/>
    <col min="7171" max="7171" width="4.125" customWidth="1"/>
    <col min="7172" max="7175" width="5.375" customWidth="1"/>
    <col min="7176" max="7179" width="2.375" customWidth="1"/>
    <col min="7180" max="7180" width="1.25" customWidth="1"/>
    <col min="7181" max="7181" width="4.875" customWidth="1"/>
    <col min="7182" max="7182" width="25" customWidth="1"/>
    <col min="7183" max="7183" width="4.125" customWidth="1"/>
    <col min="7184" max="7187" width="5.375" customWidth="1"/>
    <col min="7188" max="7191" width="2.375" customWidth="1"/>
    <col min="7425" max="7425" width="4.75" customWidth="1"/>
    <col min="7426" max="7426" width="23.125" customWidth="1"/>
    <col min="7427" max="7427" width="4.125" customWidth="1"/>
    <col min="7428" max="7431" width="5.375" customWidth="1"/>
    <col min="7432" max="7435" width="2.375" customWidth="1"/>
    <col min="7436" max="7436" width="1.25" customWidth="1"/>
    <col min="7437" max="7437" width="4.875" customWidth="1"/>
    <col min="7438" max="7438" width="25" customWidth="1"/>
    <col min="7439" max="7439" width="4.125" customWidth="1"/>
    <col min="7440" max="7443" width="5.375" customWidth="1"/>
    <col min="7444" max="7447" width="2.375" customWidth="1"/>
    <col min="7681" max="7681" width="4.75" customWidth="1"/>
    <col min="7682" max="7682" width="23.125" customWidth="1"/>
    <col min="7683" max="7683" width="4.125" customWidth="1"/>
    <col min="7684" max="7687" width="5.375" customWidth="1"/>
    <col min="7688" max="7691" width="2.375" customWidth="1"/>
    <col min="7692" max="7692" width="1.25" customWidth="1"/>
    <col min="7693" max="7693" width="4.875" customWidth="1"/>
    <col min="7694" max="7694" width="25" customWidth="1"/>
    <col min="7695" max="7695" width="4.125" customWidth="1"/>
    <col min="7696" max="7699" width="5.375" customWidth="1"/>
    <col min="7700" max="7703" width="2.375" customWidth="1"/>
    <col min="7937" max="7937" width="4.75" customWidth="1"/>
    <col min="7938" max="7938" width="23.125" customWidth="1"/>
    <col min="7939" max="7939" width="4.125" customWidth="1"/>
    <col min="7940" max="7943" width="5.375" customWidth="1"/>
    <col min="7944" max="7947" width="2.375" customWidth="1"/>
    <col min="7948" max="7948" width="1.25" customWidth="1"/>
    <col min="7949" max="7949" width="4.875" customWidth="1"/>
    <col min="7950" max="7950" width="25" customWidth="1"/>
    <col min="7951" max="7951" width="4.125" customWidth="1"/>
    <col min="7952" max="7955" width="5.375" customWidth="1"/>
    <col min="7956" max="7959" width="2.375" customWidth="1"/>
    <col min="8193" max="8193" width="4.75" customWidth="1"/>
    <col min="8194" max="8194" width="23.125" customWidth="1"/>
    <col min="8195" max="8195" width="4.125" customWidth="1"/>
    <col min="8196" max="8199" width="5.375" customWidth="1"/>
    <col min="8200" max="8203" width="2.375" customWidth="1"/>
    <col min="8204" max="8204" width="1.25" customWidth="1"/>
    <col min="8205" max="8205" width="4.875" customWidth="1"/>
    <col min="8206" max="8206" width="25" customWidth="1"/>
    <col min="8207" max="8207" width="4.125" customWidth="1"/>
    <col min="8208" max="8211" width="5.375" customWidth="1"/>
    <col min="8212" max="8215" width="2.375" customWidth="1"/>
    <col min="8449" max="8449" width="4.75" customWidth="1"/>
    <col min="8450" max="8450" width="23.125" customWidth="1"/>
    <col min="8451" max="8451" width="4.125" customWidth="1"/>
    <col min="8452" max="8455" width="5.375" customWidth="1"/>
    <col min="8456" max="8459" width="2.375" customWidth="1"/>
    <col min="8460" max="8460" width="1.25" customWidth="1"/>
    <col min="8461" max="8461" width="4.875" customWidth="1"/>
    <col min="8462" max="8462" width="25" customWidth="1"/>
    <col min="8463" max="8463" width="4.125" customWidth="1"/>
    <col min="8464" max="8467" width="5.375" customWidth="1"/>
    <col min="8468" max="8471" width="2.375" customWidth="1"/>
    <col min="8705" max="8705" width="4.75" customWidth="1"/>
    <col min="8706" max="8706" width="23.125" customWidth="1"/>
    <col min="8707" max="8707" width="4.125" customWidth="1"/>
    <col min="8708" max="8711" width="5.375" customWidth="1"/>
    <col min="8712" max="8715" width="2.375" customWidth="1"/>
    <col min="8716" max="8716" width="1.25" customWidth="1"/>
    <col min="8717" max="8717" width="4.875" customWidth="1"/>
    <col min="8718" max="8718" width="25" customWidth="1"/>
    <col min="8719" max="8719" width="4.125" customWidth="1"/>
    <col min="8720" max="8723" width="5.375" customWidth="1"/>
    <col min="8724" max="8727" width="2.375" customWidth="1"/>
    <col min="8961" max="8961" width="4.75" customWidth="1"/>
    <col min="8962" max="8962" width="23.125" customWidth="1"/>
    <col min="8963" max="8963" width="4.125" customWidth="1"/>
    <col min="8964" max="8967" width="5.375" customWidth="1"/>
    <col min="8968" max="8971" width="2.375" customWidth="1"/>
    <col min="8972" max="8972" width="1.25" customWidth="1"/>
    <col min="8973" max="8973" width="4.875" customWidth="1"/>
    <col min="8974" max="8974" width="25" customWidth="1"/>
    <col min="8975" max="8975" width="4.125" customWidth="1"/>
    <col min="8976" max="8979" width="5.375" customWidth="1"/>
    <col min="8980" max="8983" width="2.375" customWidth="1"/>
    <col min="9217" max="9217" width="4.75" customWidth="1"/>
    <col min="9218" max="9218" width="23.125" customWidth="1"/>
    <col min="9219" max="9219" width="4.125" customWidth="1"/>
    <col min="9220" max="9223" width="5.375" customWidth="1"/>
    <col min="9224" max="9227" width="2.375" customWidth="1"/>
    <col min="9228" max="9228" width="1.25" customWidth="1"/>
    <col min="9229" max="9229" width="4.875" customWidth="1"/>
    <col min="9230" max="9230" width="25" customWidth="1"/>
    <col min="9231" max="9231" width="4.125" customWidth="1"/>
    <col min="9232" max="9235" width="5.375" customWidth="1"/>
    <col min="9236" max="9239" width="2.375" customWidth="1"/>
    <col min="9473" max="9473" width="4.75" customWidth="1"/>
    <col min="9474" max="9474" width="23.125" customWidth="1"/>
    <col min="9475" max="9475" width="4.125" customWidth="1"/>
    <col min="9476" max="9479" width="5.375" customWidth="1"/>
    <col min="9480" max="9483" width="2.375" customWidth="1"/>
    <col min="9484" max="9484" width="1.25" customWidth="1"/>
    <col min="9485" max="9485" width="4.875" customWidth="1"/>
    <col min="9486" max="9486" width="25" customWidth="1"/>
    <col min="9487" max="9487" width="4.125" customWidth="1"/>
    <col min="9488" max="9491" width="5.375" customWidth="1"/>
    <col min="9492" max="9495" width="2.375" customWidth="1"/>
    <col min="9729" max="9729" width="4.75" customWidth="1"/>
    <col min="9730" max="9730" width="23.125" customWidth="1"/>
    <col min="9731" max="9731" width="4.125" customWidth="1"/>
    <col min="9732" max="9735" width="5.375" customWidth="1"/>
    <col min="9736" max="9739" width="2.375" customWidth="1"/>
    <col min="9740" max="9740" width="1.25" customWidth="1"/>
    <col min="9741" max="9741" width="4.875" customWidth="1"/>
    <col min="9742" max="9742" width="25" customWidth="1"/>
    <col min="9743" max="9743" width="4.125" customWidth="1"/>
    <col min="9744" max="9747" width="5.375" customWidth="1"/>
    <col min="9748" max="9751" width="2.375" customWidth="1"/>
    <col min="9985" max="9985" width="4.75" customWidth="1"/>
    <col min="9986" max="9986" width="23.125" customWidth="1"/>
    <col min="9987" max="9987" width="4.125" customWidth="1"/>
    <col min="9988" max="9991" width="5.375" customWidth="1"/>
    <col min="9992" max="9995" width="2.375" customWidth="1"/>
    <col min="9996" max="9996" width="1.25" customWidth="1"/>
    <col min="9997" max="9997" width="4.875" customWidth="1"/>
    <col min="9998" max="9998" width="25" customWidth="1"/>
    <col min="9999" max="9999" width="4.125" customWidth="1"/>
    <col min="10000" max="10003" width="5.375" customWidth="1"/>
    <col min="10004" max="10007" width="2.375" customWidth="1"/>
    <col min="10241" max="10241" width="4.75" customWidth="1"/>
    <col min="10242" max="10242" width="23.125" customWidth="1"/>
    <col min="10243" max="10243" width="4.125" customWidth="1"/>
    <col min="10244" max="10247" width="5.375" customWidth="1"/>
    <col min="10248" max="10251" width="2.375" customWidth="1"/>
    <col min="10252" max="10252" width="1.25" customWidth="1"/>
    <col min="10253" max="10253" width="4.875" customWidth="1"/>
    <col min="10254" max="10254" width="25" customWidth="1"/>
    <col min="10255" max="10255" width="4.125" customWidth="1"/>
    <col min="10256" max="10259" width="5.375" customWidth="1"/>
    <col min="10260" max="10263" width="2.375" customWidth="1"/>
    <col min="10497" max="10497" width="4.75" customWidth="1"/>
    <col min="10498" max="10498" width="23.125" customWidth="1"/>
    <col min="10499" max="10499" width="4.125" customWidth="1"/>
    <col min="10500" max="10503" width="5.375" customWidth="1"/>
    <col min="10504" max="10507" width="2.375" customWidth="1"/>
    <col min="10508" max="10508" width="1.25" customWidth="1"/>
    <col min="10509" max="10509" width="4.875" customWidth="1"/>
    <col min="10510" max="10510" width="25" customWidth="1"/>
    <col min="10511" max="10511" width="4.125" customWidth="1"/>
    <col min="10512" max="10515" width="5.375" customWidth="1"/>
    <col min="10516" max="10519" width="2.375" customWidth="1"/>
    <col min="10753" max="10753" width="4.75" customWidth="1"/>
    <col min="10754" max="10754" width="23.125" customWidth="1"/>
    <col min="10755" max="10755" width="4.125" customWidth="1"/>
    <col min="10756" max="10759" width="5.375" customWidth="1"/>
    <col min="10760" max="10763" width="2.375" customWidth="1"/>
    <col min="10764" max="10764" width="1.25" customWidth="1"/>
    <col min="10765" max="10765" width="4.875" customWidth="1"/>
    <col min="10766" max="10766" width="25" customWidth="1"/>
    <col min="10767" max="10767" width="4.125" customWidth="1"/>
    <col min="10768" max="10771" width="5.375" customWidth="1"/>
    <col min="10772" max="10775" width="2.375" customWidth="1"/>
    <col min="11009" max="11009" width="4.75" customWidth="1"/>
    <col min="11010" max="11010" width="23.125" customWidth="1"/>
    <col min="11011" max="11011" width="4.125" customWidth="1"/>
    <col min="11012" max="11015" width="5.375" customWidth="1"/>
    <col min="11016" max="11019" width="2.375" customWidth="1"/>
    <col min="11020" max="11020" width="1.25" customWidth="1"/>
    <col min="11021" max="11021" width="4.875" customWidth="1"/>
    <col min="11022" max="11022" width="25" customWidth="1"/>
    <col min="11023" max="11023" width="4.125" customWidth="1"/>
    <col min="11024" max="11027" width="5.375" customWidth="1"/>
    <col min="11028" max="11031" width="2.375" customWidth="1"/>
    <col min="11265" max="11265" width="4.75" customWidth="1"/>
    <col min="11266" max="11266" width="23.125" customWidth="1"/>
    <col min="11267" max="11267" width="4.125" customWidth="1"/>
    <col min="11268" max="11271" width="5.375" customWidth="1"/>
    <col min="11272" max="11275" width="2.375" customWidth="1"/>
    <col min="11276" max="11276" width="1.25" customWidth="1"/>
    <col min="11277" max="11277" width="4.875" customWidth="1"/>
    <col min="11278" max="11278" width="25" customWidth="1"/>
    <col min="11279" max="11279" width="4.125" customWidth="1"/>
    <col min="11280" max="11283" width="5.375" customWidth="1"/>
    <col min="11284" max="11287" width="2.375" customWidth="1"/>
    <col min="11521" max="11521" width="4.75" customWidth="1"/>
    <col min="11522" max="11522" width="23.125" customWidth="1"/>
    <col min="11523" max="11523" width="4.125" customWidth="1"/>
    <col min="11524" max="11527" width="5.375" customWidth="1"/>
    <col min="11528" max="11531" width="2.375" customWidth="1"/>
    <col min="11532" max="11532" width="1.25" customWidth="1"/>
    <col min="11533" max="11533" width="4.875" customWidth="1"/>
    <col min="11534" max="11534" width="25" customWidth="1"/>
    <col min="11535" max="11535" width="4.125" customWidth="1"/>
    <col min="11536" max="11539" width="5.375" customWidth="1"/>
    <col min="11540" max="11543" width="2.375" customWidth="1"/>
    <col min="11777" max="11777" width="4.75" customWidth="1"/>
    <col min="11778" max="11778" width="23.125" customWidth="1"/>
    <col min="11779" max="11779" width="4.125" customWidth="1"/>
    <col min="11780" max="11783" width="5.375" customWidth="1"/>
    <col min="11784" max="11787" width="2.375" customWidth="1"/>
    <col min="11788" max="11788" width="1.25" customWidth="1"/>
    <col min="11789" max="11789" width="4.875" customWidth="1"/>
    <col min="11790" max="11790" width="25" customWidth="1"/>
    <col min="11791" max="11791" width="4.125" customWidth="1"/>
    <col min="11792" max="11795" width="5.375" customWidth="1"/>
    <col min="11796" max="11799" width="2.375" customWidth="1"/>
    <col min="12033" max="12033" width="4.75" customWidth="1"/>
    <col min="12034" max="12034" width="23.125" customWidth="1"/>
    <col min="12035" max="12035" width="4.125" customWidth="1"/>
    <col min="12036" max="12039" width="5.375" customWidth="1"/>
    <col min="12040" max="12043" width="2.375" customWidth="1"/>
    <col min="12044" max="12044" width="1.25" customWidth="1"/>
    <col min="12045" max="12045" width="4.875" customWidth="1"/>
    <col min="12046" max="12046" width="25" customWidth="1"/>
    <col min="12047" max="12047" width="4.125" customWidth="1"/>
    <col min="12048" max="12051" width="5.375" customWidth="1"/>
    <col min="12052" max="12055" width="2.375" customWidth="1"/>
    <col min="12289" max="12289" width="4.75" customWidth="1"/>
    <col min="12290" max="12290" width="23.125" customWidth="1"/>
    <col min="12291" max="12291" width="4.125" customWidth="1"/>
    <col min="12292" max="12295" width="5.375" customWidth="1"/>
    <col min="12296" max="12299" width="2.375" customWidth="1"/>
    <col min="12300" max="12300" width="1.25" customWidth="1"/>
    <col min="12301" max="12301" width="4.875" customWidth="1"/>
    <col min="12302" max="12302" width="25" customWidth="1"/>
    <col min="12303" max="12303" width="4.125" customWidth="1"/>
    <col min="12304" max="12307" width="5.375" customWidth="1"/>
    <col min="12308" max="12311" width="2.375" customWidth="1"/>
    <col min="12545" max="12545" width="4.75" customWidth="1"/>
    <col min="12546" max="12546" width="23.125" customWidth="1"/>
    <col min="12547" max="12547" width="4.125" customWidth="1"/>
    <col min="12548" max="12551" width="5.375" customWidth="1"/>
    <col min="12552" max="12555" width="2.375" customWidth="1"/>
    <col min="12556" max="12556" width="1.25" customWidth="1"/>
    <col min="12557" max="12557" width="4.875" customWidth="1"/>
    <col min="12558" max="12558" width="25" customWidth="1"/>
    <col min="12559" max="12559" width="4.125" customWidth="1"/>
    <col min="12560" max="12563" width="5.375" customWidth="1"/>
    <col min="12564" max="12567" width="2.375" customWidth="1"/>
    <col min="12801" max="12801" width="4.75" customWidth="1"/>
    <col min="12802" max="12802" width="23.125" customWidth="1"/>
    <col min="12803" max="12803" width="4.125" customWidth="1"/>
    <col min="12804" max="12807" width="5.375" customWidth="1"/>
    <col min="12808" max="12811" width="2.375" customWidth="1"/>
    <col min="12812" max="12812" width="1.25" customWidth="1"/>
    <col min="12813" max="12813" width="4.875" customWidth="1"/>
    <col min="12814" max="12814" width="25" customWidth="1"/>
    <col min="12815" max="12815" width="4.125" customWidth="1"/>
    <col min="12816" max="12819" width="5.375" customWidth="1"/>
    <col min="12820" max="12823" width="2.375" customWidth="1"/>
    <col min="13057" max="13057" width="4.75" customWidth="1"/>
    <col min="13058" max="13058" width="23.125" customWidth="1"/>
    <col min="13059" max="13059" width="4.125" customWidth="1"/>
    <col min="13060" max="13063" width="5.375" customWidth="1"/>
    <col min="13064" max="13067" width="2.375" customWidth="1"/>
    <col min="13068" max="13068" width="1.25" customWidth="1"/>
    <col min="13069" max="13069" width="4.875" customWidth="1"/>
    <col min="13070" max="13070" width="25" customWidth="1"/>
    <col min="13071" max="13071" width="4.125" customWidth="1"/>
    <col min="13072" max="13075" width="5.375" customWidth="1"/>
    <col min="13076" max="13079" width="2.375" customWidth="1"/>
    <col min="13313" max="13313" width="4.75" customWidth="1"/>
    <col min="13314" max="13314" width="23.125" customWidth="1"/>
    <col min="13315" max="13315" width="4.125" customWidth="1"/>
    <col min="13316" max="13319" width="5.375" customWidth="1"/>
    <col min="13320" max="13323" width="2.375" customWidth="1"/>
    <col min="13324" max="13324" width="1.25" customWidth="1"/>
    <col min="13325" max="13325" width="4.875" customWidth="1"/>
    <col min="13326" max="13326" width="25" customWidth="1"/>
    <col min="13327" max="13327" width="4.125" customWidth="1"/>
    <col min="13328" max="13331" width="5.375" customWidth="1"/>
    <col min="13332" max="13335" width="2.375" customWidth="1"/>
    <col min="13569" max="13569" width="4.75" customWidth="1"/>
    <col min="13570" max="13570" width="23.125" customWidth="1"/>
    <col min="13571" max="13571" width="4.125" customWidth="1"/>
    <col min="13572" max="13575" width="5.375" customWidth="1"/>
    <col min="13576" max="13579" width="2.375" customWidth="1"/>
    <col min="13580" max="13580" width="1.25" customWidth="1"/>
    <col min="13581" max="13581" width="4.875" customWidth="1"/>
    <col min="13582" max="13582" width="25" customWidth="1"/>
    <col min="13583" max="13583" width="4.125" customWidth="1"/>
    <col min="13584" max="13587" width="5.375" customWidth="1"/>
    <col min="13588" max="13591" width="2.375" customWidth="1"/>
    <col min="13825" max="13825" width="4.75" customWidth="1"/>
    <col min="13826" max="13826" width="23.125" customWidth="1"/>
    <col min="13827" max="13827" width="4.125" customWidth="1"/>
    <col min="13828" max="13831" width="5.375" customWidth="1"/>
    <col min="13832" max="13835" width="2.375" customWidth="1"/>
    <col min="13836" max="13836" width="1.25" customWidth="1"/>
    <col min="13837" max="13837" width="4.875" customWidth="1"/>
    <col min="13838" max="13838" width="25" customWidth="1"/>
    <col min="13839" max="13839" width="4.125" customWidth="1"/>
    <col min="13840" max="13843" width="5.375" customWidth="1"/>
    <col min="13844" max="13847" width="2.375" customWidth="1"/>
    <col min="14081" max="14081" width="4.75" customWidth="1"/>
    <col min="14082" max="14082" width="23.125" customWidth="1"/>
    <col min="14083" max="14083" width="4.125" customWidth="1"/>
    <col min="14084" max="14087" width="5.375" customWidth="1"/>
    <col min="14088" max="14091" width="2.375" customWidth="1"/>
    <col min="14092" max="14092" width="1.25" customWidth="1"/>
    <col min="14093" max="14093" width="4.875" customWidth="1"/>
    <col min="14094" max="14094" width="25" customWidth="1"/>
    <col min="14095" max="14095" width="4.125" customWidth="1"/>
    <col min="14096" max="14099" width="5.375" customWidth="1"/>
    <col min="14100" max="14103" width="2.375" customWidth="1"/>
    <col min="14337" max="14337" width="4.75" customWidth="1"/>
    <col min="14338" max="14338" width="23.125" customWidth="1"/>
    <col min="14339" max="14339" width="4.125" customWidth="1"/>
    <col min="14340" max="14343" width="5.375" customWidth="1"/>
    <col min="14344" max="14347" width="2.375" customWidth="1"/>
    <col min="14348" max="14348" width="1.25" customWidth="1"/>
    <col min="14349" max="14349" width="4.875" customWidth="1"/>
    <col min="14350" max="14350" width="25" customWidth="1"/>
    <col min="14351" max="14351" width="4.125" customWidth="1"/>
    <col min="14352" max="14355" width="5.375" customWidth="1"/>
    <col min="14356" max="14359" width="2.375" customWidth="1"/>
    <col min="14593" max="14593" width="4.75" customWidth="1"/>
    <col min="14594" max="14594" width="23.125" customWidth="1"/>
    <col min="14595" max="14595" width="4.125" customWidth="1"/>
    <col min="14596" max="14599" width="5.375" customWidth="1"/>
    <col min="14600" max="14603" width="2.375" customWidth="1"/>
    <col min="14604" max="14604" width="1.25" customWidth="1"/>
    <col min="14605" max="14605" width="4.875" customWidth="1"/>
    <col min="14606" max="14606" width="25" customWidth="1"/>
    <col min="14607" max="14607" width="4.125" customWidth="1"/>
    <col min="14608" max="14611" width="5.375" customWidth="1"/>
    <col min="14612" max="14615" width="2.375" customWidth="1"/>
    <col min="14849" max="14849" width="4.75" customWidth="1"/>
    <col min="14850" max="14850" width="23.125" customWidth="1"/>
    <col min="14851" max="14851" width="4.125" customWidth="1"/>
    <col min="14852" max="14855" width="5.375" customWidth="1"/>
    <col min="14856" max="14859" width="2.375" customWidth="1"/>
    <col min="14860" max="14860" width="1.25" customWidth="1"/>
    <col min="14861" max="14861" width="4.875" customWidth="1"/>
    <col min="14862" max="14862" width="25" customWidth="1"/>
    <col min="14863" max="14863" width="4.125" customWidth="1"/>
    <col min="14864" max="14867" width="5.375" customWidth="1"/>
    <col min="14868" max="14871" width="2.375" customWidth="1"/>
    <col min="15105" max="15105" width="4.75" customWidth="1"/>
    <col min="15106" max="15106" width="23.125" customWidth="1"/>
    <col min="15107" max="15107" width="4.125" customWidth="1"/>
    <col min="15108" max="15111" width="5.375" customWidth="1"/>
    <col min="15112" max="15115" width="2.375" customWidth="1"/>
    <col min="15116" max="15116" width="1.25" customWidth="1"/>
    <col min="15117" max="15117" width="4.875" customWidth="1"/>
    <col min="15118" max="15118" width="25" customWidth="1"/>
    <col min="15119" max="15119" width="4.125" customWidth="1"/>
    <col min="15120" max="15123" width="5.375" customWidth="1"/>
    <col min="15124" max="15127" width="2.375" customWidth="1"/>
    <col min="15361" max="15361" width="4.75" customWidth="1"/>
    <col min="15362" max="15362" width="23.125" customWidth="1"/>
    <col min="15363" max="15363" width="4.125" customWidth="1"/>
    <col min="15364" max="15367" width="5.375" customWidth="1"/>
    <col min="15368" max="15371" width="2.375" customWidth="1"/>
    <col min="15372" max="15372" width="1.25" customWidth="1"/>
    <col min="15373" max="15373" width="4.875" customWidth="1"/>
    <col min="15374" max="15374" width="25" customWidth="1"/>
    <col min="15375" max="15375" width="4.125" customWidth="1"/>
    <col min="15376" max="15379" width="5.375" customWidth="1"/>
    <col min="15380" max="15383" width="2.375" customWidth="1"/>
    <col min="15617" max="15617" width="4.75" customWidth="1"/>
    <col min="15618" max="15618" width="23.125" customWidth="1"/>
    <col min="15619" max="15619" width="4.125" customWidth="1"/>
    <col min="15620" max="15623" width="5.375" customWidth="1"/>
    <col min="15624" max="15627" width="2.375" customWidth="1"/>
    <col min="15628" max="15628" width="1.25" customWidth="1"/>
    <col min="15629" max="15629" width="4.875" customWidth="1"/>
    <col min="15630" max="15630" width="25" customWidth="1"/>
    <col min="15631" max="15631" width="4.125" customWidth="1"/>
    <col min="15632" max="15635" width="5.375" customWidth="1"/>
    <col min="15636" max="15639" width="2.375" customWidth="1"/>
    <col min="15873" max="15873" width="4.75" customWidth="1"/>
    <col min="15874" max="15874" width="23.125" customWidth="1"/>
    <col min="15875" max="15875" width="4.125" customWidth="1"/>
    <col min="15876" max="15879" width="5.375" customWidth="1"/>
    <col min="15880" max="15883" width="2.375" customWidth="1"/>
    <col min="15884" max="15884" width="1.25" customWidth="1"/>
    <col min="15885" max="15885" width="4.875" customWidth="1"/>
    <col min="15886" max="15886" width="25" customWidth="1"/>
    <col min="15887" max="15887" width="4.125" customWidth="1"/>
    <col min="15888" max="15891" width="5.375" customWidth="1"/>
    <col min="15892" max="15895" width="2.375" customWidth="1"/>
    <col min="16129" max="16129" width="4.75" customWidth="1"/>
    <col min="16130" max="16130" width="23.125" customWidth="1"/>
    <col min="16131" max="16131" width="4.125" customWidth="1"/>
    <col min="16132" max="16135" width="5.375" customWidth="1"/>
    <col min="16136" max="16139" width="2.375" customWidth="1"/>
    <col min="16140" max="16140" width="1.25" customWidth="1"/>
    <col min="16141" max="16141" width="4.875" customWidth="1"/>
    <col min="16142" max="16142" width="25" customWidth="1"/>
    <col min="16143" max="16143" width="4.125" customWidth="1"/>
    <col min="16144" max="16147" width="5.375" customWidth="1"/>
    <col min="16148" max="16151" width="2.375" customWidth="1"/>
  </cols>
  <sheetData>
    <row r="1" spans="1:23" ht="31.5" customHeight="1" thickBot="1">
      <c r="A1" s="493"/>
      <c r="B1" s="493"/>
      <c r="C1" s="494" t="s">
        <v>0</v>
      </c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5" t="s">
        <v>1</v>
      </c>
      <c r="P1" s="495"/>
      <c r="Q1" s="495"/>
      <c r="R1" s="495"/>
      <c r="S1" s="495"/>
      <c r="T1" s="495"/>
      <c r="U1" s="495"/>
      <c r="V1" s="495"/>
      <c r="W1" s="495"/>
    </row>
    <row r="2" spans="1:23" ht="2.25" customHeight="1">
      <c r="A2" s="2"/>
      <c r="C2" s="4"/>
      <c r="L2"/>
      <c r="M2" s="496" t="s">
        <v>2</v>
      </c>
      <c r="N2" s="497"/>
      <c r="O2" s="497"/>
      <c r="P2" s="497"/>
      <c r="Q2" s="497"/>
      <c r="R2" s="497"/>
      <c r="S2" s="497"/>
      <c r="T2" s="497"/>
      <c r="U2" s="497"/>
      <c r="V2" s="497"/>
      <c r="W2" s="498"/>
    </row>
    <row r="3" spans="1:23" ht="13.35" customHeight="1">
      <c r="A3" s="5"/>
      <c r="B3" s="6" t="s">
        <v>3</v>
      </c>
      <c r="C3" s="7" t="s">
        <v>4</v>
      </c>
      <c r="D3" s="8" t="s">
        <v>5</v>
      </c>
      <c r="E3" s="9" t="s">
        <v>6</v>
      </c>
      <c r="F3" s="10" t="s">
        <v>7</v>
      </c>
      <c r="G3" s="10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2"/>
      <c r="M3" s="499"/>
      <c r="N3" s="500"/>
      <c r="O3" s="500"/>
      <c r="P3" s="500"/>
      <c r="Q3" s="500"/>
      <c r="R3" s="500"/>
      <c r="S3" s="500"/>
      <c r="T3" s="500"/>
      <c r="U3" s="500"/>
      <c r="V3" s="500"/>
      <c r="W3" s="501"/>
    </row>
    <row r="4" spans="1:23" ht="13.35" customHeight="1">
      <c r="A4" s="491" t="s">
        <v>13</v>
      </c>
      <c r="B4" s="13" t="s">
        <v>14</v>
      </c>
      <c r="C4" s="14">
        <v>203</v>
      </c>
      <c r="D4" s="15">
        <f t="shared" ref="D4:D25" si="0">E4+F4+G4</f>
        <v>780</v>
      </c>
      <c r="E4" s="16">
        <v>780</v>
      </c>
      <c r="F4" s="17">
        <v>0</v>
      </c>
      <c r="G4" s="17">
        <v>0</v>
      </c>
      <c r="H4" s="18"/>
      <c r="I4" s="19"/>
      <c r="J4" s="18"/>
      <c r="K4" s="18"/>
      <c r="M4" s="499"/>
      <c r="N4" s="500"/>
      <c r="O4" s="500"/>
      <c r="P4" s="500"/>
      <c r="Q4" s="500"/>
      <c r="R4" s="500"/>
      <c r="S4" s="500"/>
      <c r="T4" s="500"/>
      <c r="U4" s="500"/>
      <c r="V4" s="500"/>
      <c r="W4" s="501"/>
    </row>
    <row r="5" spans="1:23" ht="13.35" customHeight="1" thickBot="1">
      <c r="A5" s="492"/>
      <c r="B5" s="21" t="s">
        <v>15</v>
      </c>
      <c r="C5" s="22">
        <v>204</v>
      </c>
      <c r="D5" s="23">
        <f t="shared" si="0"/>
        <v>1400</v>
      </c>
      <c r="E5" s="24">
        <v>1200</v>
      </c>
      <c r="F5" s="25">
        <v>0</v>
      </c>
      <c r="G5" s="25">
        <v>200</v>
      </c>
      <c r="H5" s="26"/>
      <c r="I5" s="27"/>
      <c r="J5" s="26"/>
      <c r="K5" s="26"/>
      <c r="L5"/>
      <c r="M5" s="502"/>
      <c r="N5" s="503"/>
      <c r="O5" s="503"/>
      <c r="P5" s="503"/>
      <c r="Q5" s="503"/>
      <c r="R5" s="503"/>
      <c r="S5" s="503"/>
      <c r="T5" s="503"/>
      <c r="U5" s="503"/>
      <c r="V5" s="503"/>
      <c r="W5" s="504"/>
    </row>
    <row r="6" spans="1:23" ht="13.35" customHeight="1" thickBot="1">
      <c r="A6" s="492"/>
      <c r="B6" s="28" t="s">
        <v>16</v>
      </c>
      <c r="C6" s="22">
        <v>205</v>
      </c>
      <c r="D6" s="23">
        <f>E6+F6+G6</f>
        <v>2370</v>
      </c>
      <c r="E6" s="24">
        <v>1915</v>
      </c>
      <c r="F6" s="25">
        <v>0</v>
      </c>
      <c r="G6" s="25">
        <v>455</v>
      </c>
      <c r="H6" s="26"/>
      <c r="I6" s="27"/>
      <c r="J6" s="26"/>
      <c r="K6" s="26"/>
      <c r="L6"/>
      <c r="M6" s="29"/>
      <c r="N6" s="30" t="s">
        <v>17</v>
      </c>
      <c r="O6" s="31" t="s">
        <v>18</v>
      </c>
      <c r="P6" s="32" t="s">
        <v>5</v>
      </c>
      <c r="Q6" s="33" t="s">
        <v>6</v>
      </c>
      <c r="R6" s="34" t="s">
        <v>7</v>
      </c>
      <c r="S6" s="34" t="s">
        <v>8</v>
      </c>
      <c r="T6" s="11" t="s">
        <v>9</v>
      </c>
      <c r="U6" s="11" t="s">
        <v>10</v>
      </c>
      <c r="V6" s="11" t="s">
        <v>11</v>
      </c>
      <c r="W6" s="11" t="s">
        <v>12</v>
      </c>
    </row>
    <row r="7" spans="1:23" ht="13.35" customHeight="1" thickBot="1">
      <c r="A7" s="482"/>
      <c r="B7" s="35" t="s">
        <v>19</v>
      </c>
      <c r="C7" s="36">
        <v>225</v>
      </c>
      <c r="D7" s="37">
        <f>E7+F7+G7</f>
        <v>270</v>
      </c>
      <c r="E7" s="38">
        <v>260</v>
      </c>
      <c r="F7" s="39">
        <v>0</v>
      </c>
      <c r="G7" s="39">
        <v>10</v>
      </c>
      <c r="H7" s="40"/>
      <c r="I7" s="41"/>
      <c r="J7" s="40"/>
      <c r="K7" s="40"/>
      <c r="L7"/>
      <c r="M7" s="42" t="s">
        <v>20</v>
      </c>
      <c r="N7" s="43" t="s">
        <v>21</v>
      </c>
      <c r="O7" s="44"/>
      <c r="P7" s="45">
        <f t="shared" ref="P7:P61" si="1">Q7+R7+S7</f>
        <v>2000</v>
      </c>
      <c r="Q7" s="46">
        <v>1400</v>
      </c>
      <c r="R7" s="47">
        <v>0</v>
      </c>
      <c r="S7" s="47">
        <v>600</v>
      </c>
      <c r="T7" s="48"/>
      <c r="U7" s="48"/>
      <c r="V7" s="49"/>
      <c r="W7" s="48"/>
    </row>
    <row r="8" spans="1:23" ht="13.35" customHeight="1" thickBot="1">
      <c r="A8" s="479" t="s">
        <v>22</v>
      </c>
      <c r="B8" s="51" t="s">
        <v>23</v>
      </c>
      <c r="C8" s="52">
        <v>206</v>
      </c>
      <c r="D8" s="53">
        <f t="shared" si="0"/>
        <v>1250</v>
      </c>
      <c r="E8" s="54">
        <v>815</v>
      </c>
      <c r="F8" s="55">
        <v>0</v>
      </c>
      <c r="G8" s="55">
        <v>435</v>
      </c>
      <c r="H8" s="56"/>
      <c r="I8" s="57"/>
      <c r="J8" s="56"/>
      <c r="K8" s="56"/>
      <c r="L8"/>
      <c r="M8" s="29" t="s">
        <v>24</v>
      </c>
      <c r="N8" s="58" t="s">
        <v>25</v>
      </c>
      <c r="O8" s="59">
        <v>101</v>
      </c>
      <c r="P8" s="60">
        <f t="shared" si="1"/>
        <v>2050</v>
      </c>
      <c r="Q8" s="61">
        <v>1710</v>
      </c>
      <c r="R8" s="62">
        <v>0</v>
      </c>
      <c r="S8" s="62">
        <v>340</v>
      </c>
      <c r="T8" s="63"/>
      <c r="U8" s="64"/>
      <c r="V8" s="63"/>
      <c r="W8" s="63"/>
    </row>
    <row r="9" spans="1:23" ht="13.35" customHeight="1" thickBot="1">
      <c r="A9" s="481"/>
      <c r="B9" s="65" t="s">
        <v>26</v>
      </c>
      <c r="C9" s="66">
        <v>207</v>
      </c>
      <c r="D9" s="67">
        <f t="shared" si="0"/>
        <v>1765</v>
      </c>
      <c r="E9" s="68">
        <v>1290</v>
      </c>
      <c r="F9" s="69">
        <v>185</v>
      </c>
      <c r="G9" s="69">
        <v>290</v>
      </c>
      <c r="H9" s="70"/>
      <c r="I9" s="71"/>
      <c r="J9" s="70"/>
      <c r="K9" s="70"/>
      <c r="L9"/>
      <c r="M9" s="479" t="s">
        <v>27</v>
      </c>
      <c r="N9" s="72" t="s">
        <v>28</v>
      </c>
      <c r="O9" s="52">
        <v>102</v>
      </c>
      <c r="P9" s="73">
        <f t="shared" si="1"/>
        <v>1670</v>
      </c>
      <c r="Q9" s="54">
        <v>1670</v>
      </c>
      <c r="R9" s="55">
        <v>0</v>
      </c>
      <c r="S9" s="74">
        <v>0</v>
      </c>
      <c r="T9" s="75"/>
      <c r="U9" s="76"/>
      <c r="V9" s="75"/>
      <c r="W9" s="75"/>
    </row>
    <row r="10" spans="1:23" ht="13.35" customHeight="1" thickBot="1">
      <c r="A10" s="479" t="s">
        <v>29</v>
      </c>
      <c r="B10" s="77" t="s">
        <v>30</v>
      </c>
      <c r="C10" s="52">
        <v>209</v>
      </c>
      <c r="D10" s="53">
        <f t="shared" si="0"/>
        <v>650</v>
      </c>
      <c r="E10" s="54">
        <v>640</v>
      </c>
      <c r="F10" s="55">
        <v>0</v>
      </c>
      <c r="G10" s="55">
        <v>10</v>
      </c>
      <c r="H10" s="56"/>
      <c r="I10" s="57"/>
      <c r="J10" s="56"/>
      <c r="K10" s="56"/>
      <c r="L10"/>
      <c r="M10" s="481"/>
      <c r="N10" s="78" t="s">
        <v>31</v>
      </c>
      <c r="O10" s="79">
        <v>103</v>
      </c>
      <c r="P10" s="80">
        <f t="shared" si="1"/>
        <v>2560</v>
      </c>
      <c r="Q10" s="81">
        <v>1860</v>
      </c>
      <c r="R10" s="82">
        <v>0</v>
      </c>
      <c r="S10" s="83">
        <v>700</v>
      </c>
      <c r="T10" s="84"/>
      <c r="U10" s="85"/>
      <c r="V10" s="84"/>
      <c r="W10" s="84"/>
    </row>
    <row r="11" spans="1:23" ht="13.35" customHeight="1" thickBot="1">
      <c r="A11" s="480"/>
      <c r="B11" s="65" t="s">
        <v>32</v>
      </c>
      <c r="C11" s="66">
        <v>210</v>
      </c>
      <c r="D11" s="67">
        <f t="shared" si="0"/>
        <v>2120</v>
      </c>
      <c r="E11" s="68">
        <v>1455</v>
      </c>
      <c r="F11" s="69">
        <v>55</v>
      </c>
      <c r="G11" s="69">
        <v>610</v>
      </c>
      <c r="H11" s="70"/>
      <c r="I11" s="71"/>
      <c r="J11" s="70"/>
      <c r="K11" s="70"/>
      <c r="L11"/>
      <c r="M11" s="87" t="s">
        <v>33</v>
      </c>
      <c r="N11" s="88" t="s">
        <v>34</v>
      </c>
      <c r="O11" s="89">
        <v>104</v>
      </c>
      <c r="P11" s="90">
        <f t="shared" si="1"/>
        <v>1660</v>
      </c>
      <c r="Q11" s="91">
        <v>1330</v>
      </c>
      <c r="R11" s="92">
        <v>60</v>
      </c>
      <c r="S11" s="93">
        <v>270</v>
      </c>
      <c r="T11" s="94"/>
      <c r="U11" s="95"/>
      <c r="V11" s="94"/>
      <c r="W11" s="94"/>
    </row>
    <row r="12" spans="1:23" ht="13.35" customHeight="1" thickBot="1">
      <c r="A12" s="481"/>
      <c r="B12" s="96" t="s">
        <v>35</v>
      </c>
      <c r="C12" s="97">
        <v>211</v>
      </c>
      <c r="D12" s="80">
        <f t="shared" si="0"/>
        <v>2150</v>
      </c>
      <c r="E12" s="81">
        <v>980</v>
      </c>
      <c r="F12" s="82">
        <v>640</v>
      </c>
      <c r="G12" s="82">
        <v>530</v>
      </c>
      <c r="H12" s="98"/>
      <c r="I12" s="99"/>
      <c r="J12" s="98"/>
      <c r="K12" s="98"/>
      <c r="L12"/>
      <c r="M12" s="479" t="s">
        <v>36</v>
      </c>
      <c r="N12" s="72" t="s">
        <v>37</v>
      </c>
      <c r="O12" s="52">
        <v>105</v>
      </c>
      <c r="P12" s="53">
        <f t="shared" si="1"/>
        <v>2240</v>
      </c>
      <c r="Q12" s="54">
        <v>1060</v>
      </c>
      <c r="R12" s="55">
        <v>300</v>
      </c>
      <c r="S12" s="74">
        <v>880</v>
      </c>
      <c r="T12" s="100"/>
      <c r="U12" s="101"/>
      <c r="V12" s="100"/>
      <c r="W12" s="100"/>
    </row>
    <row r="13" spans="1:23" ht="13.35" customHeight="1" thickBot="1">
      <c r="A13" s="479" t="s">
        <v>38</v>
      </c>
      <c r="B13" s="77" t="s">
        <v>39</v>
      </c>
      <c r="C13" s="102">
        <v>212</v>
      </c>
      <c r="D13" s="53">
        <f t="shared" si="0"/>
        <v>900</v>
      </c>
      <c r="E13" s="54">
        <v>500</v>
      </c>
      <c r="F13" s="55">
        <v>0</v>
      </c>
      <c r="G13" s="55">
        <v>400</v>
      </c>
      <c r="H13" s="56"/>
      <c r="I13" s="57"/>
      <c r="J13" s="56"/>
      <c r="K13" s="56"/>
      <c r="L13"/>
      <c r="M13" s="480"/>
      <c r="N13" s="103" t="s">
        <v>40</v>
      </c>
      <c r="O13" s="104">
        <v>106</v>
      </c>
      <c r="P13" s="105">
        <f t="shared" si="1"/>
        <v>4005</v>
      </c>
      <c r="Q13" s="106">
        <v>2105</v>
      </c>
      <c r="R13" s="107">
        <v>620</v>
      </c>
      <c r="S13" s="108">
        <v>1280</v>
      </c>
      <c r="T13" s="109"/>
      <c r="U13" s="110"/>
      <c r="V13" s="109"/>
      <c r="W13" s="109"/>
    </row>
    <row r="14" spans="1:23" ht="13.35" customHeight="1" thickBot="1">
      <c r="A14" s="481"/>
      <c r="B14" s="111" t="s">
        <v>41</v>
      </c>
      <c r="C14" s="112">
        <v>213</v>
      </c>
      <c r="D14" s="80">
        <f t="shared" si="0"/>
        <v>2720</v>
      </c>
      <c r="E14" s="81">
        <v>1555</v>
      </c>
      <c r="F14" s="82">
        <v>550</v>
      </c>
      <c r="G14" s="82">
        <v>615</v>
      </c>
      <c r="H14" s="113"/>
      <c r="I14" s="114"/>
      <c r="J14" s="113"/>
      <c r="K14" s="113"/>
      <c r="L14"/>
      <c r="M14" s="87" t="s">
        <v>42</v>
      </c>
      <c r="N14" s="115" t="s">
        <v>43</v>
      </c>
      <c r="O14" s="89">
        <v>107</v>
      </c>
      <c r="P14" s="90">
        <f t="shared" si="1"/>
        <v>1550</v>
      </c>
      <c r="Q14" s="91">
        <v>1280</v>
      </c>
      <c r="R14" s="92">
        <v>205</v>
      </c>
      <c r="S14" s="93">
        <v>65</v>
      </c>
      <c r="T14" s="94"/>
      <c r="U14" s="95"/>
      <c r="V14" s="94"/>
      <c r="W14" s="94"/>
    </row>
    <row r="15" spans="1:23" ht="13.35" customHeight="1" thickBot="1">
      <c r="A15" s="116" t="s">
        <v>44</v>
      </c>
      <c r="B15" s="117" t="s">
        <v>45</v>
      </c>
      <c r="C15" s="89">
        <v>214</v>
      </c>
      <c r="D15" s="90">
        <f t="shared" si="0"/>
        <v>1990</v>
      </c>
      <c r="E15" s="91">
        <v>1660</v>
      </c>
      <c r="F15" s="92">
        <v>0</v>
      </c>
      <c r="G15" s="92">
        <v>330</v>
      </c>
      <c r="H15" s="118"/>
      <c r="I15" s="119"/>
      <c r="J15" s="118"/>
      <c r="K15" s="118"/>
      <c r="L15"/>
      <c r="M15" s="120" t="s">
        <v>46</v>
      </c>
      <c r="N15" s="115" t="s">
        <v>47</v>
      </c>
      <c r="O15" s="89">
        <v>108</v>
      </c>
      <c r="P15" s="90">
        <f t="shared" si="1"/>
        <v>1910</v>
      </c>
      <c r="Q15" s="91">
        <v>1820</v>
      </c>
      <c r="R15" s="92">
        <v>0</v>
      </c>
      <c r="S15" s="93">
        <v>90</v>
      </c>
      <c r="T15" s="94"/>
      <c r="U15" s="95"/>
      <c r="V15" s="94"/>
      <c r="W15" s="94"/>
    </row>
    <row r="16" spans="1:23" ht="13.35" customHeight="1" thickBot="1">
      <c r="A16" s="479" t="s">
        <v>48</v>
      </c>
      <c r="B16" s="121" t="s">
        <v>49</v>
      </c>
      <c r="C16" s="122">
        <v>215</v>
      </c>
      <c r="D16" s="123">
        <f>E16+F16+G16</f>
        <v>2750</v>
      </c>
      <c r="E16" s="124">
        <v>2610</v>
      </c>
      <c r="F16" s="125">
        <v>0</v>
      </c>
      <c r="G16" s="125">
        <v>140</v>
      </c>
      <c r="H16" s="126"/>
      <c r="I16" s="127"/>
      <c r="J16" s="126"/>
      <c r="K16" s="128"/>
      <c r="L16"/>
      <c r="M16" s="116" t="s">
        <v>50</v>
      </c>
      <c r="N16" s="115" t="s">
        <v>51</v>
      </c>
      <c r="O16" s="89">
        <v>109</v>
      </c>
      <c r="P16" s="90">
        <f t="shared" si="1"/>
        <v>1670</v>
      </c>
      <c r="Q16" s="91">
        <v>1290</v>
      </c>
      <c r="R16" s="92">
        <v>0</v>
      </c>
      <c r="S16" s="93">
        <v>380</v>
      </c>
      <c r="T16" s="94"/>
      <c r="U16" s="95"/>
      <c r="V16" s="94"/>
      <c r="W16" s="94"/>
    </row>
    <row r="17" spans="1:23" ht="13.35" customHeight="1" thickBot="1">
      <c r="A17" s="481"/>
      <c r="B17" s="129" t="s">
        <v>52</v>
      </c>
      <c r="C17" s="97">
        <v>208</v>
      </c>
      <c r="D17" s="123">
        <f>E17+F17+G17</f>
        <v>1700</v>
      </c>
      <c r="E17" s="130">
        <v>525</v>
      </c>
      <c r="F17" s="131">
        <v>555</v>
      </c>
      <c r="G17" s="131">
        <v>620</v>
      </c>
      <c r="H17" s="132"/>
      <c r="I17" s="133"/>
      <c r="J17" s="132"/>
      <c r="K17" s="132"/>
      <c r="L17"/>
      <c r="M17" s="87" t="s">
        <v>53</v>
      </c>
      <c r="N17" s="88" t="s">
        <v>54</v>
      </c>
      <c r="O17" s="89">
        <v>110</v>
      </c>
      <c r="P17" s="90">
        <f t="shared" si="1"/>
        <v>1450</v>
      </c>
      <c r="Q17" s="91">
        <v>1450</v>
      </c>
      <c r="R17" s="92">
        <v>0</v>
      </c>
      <c r="S17" s="93">
        <v>0</v>
      </c>
      <c r="T17" s="94"/>
      <c r="U17" s="95"/>
      <c r="V17" s="94"/>
      <c r="W17" s="94"/>
    </row>
    <row r="18" spans="1:23" ht="13.35" customHeight="1" thickBot="1">
      <c r="A18" s="479" t="s">
        <v>55</v>
      </c>
      <c r="B18" s="134" t="s">
        <v>56</v>
      </c>
      <c r="C18" s="102">
        <v>216</v>
      </c>
      <c r="D18" s="53">
        <f t="shared" si="0"/>
        <v>2270</v>
      </c>
      <c r="E18" s="54">
        <v>1830</v>
      </c>
      <c r="F18" s="55">
        <v>0</v>
      </c>
      <c r="G18" s="55">
        <v>440</v>
      </c>
      <c r="H18" s="75"/>
      <c r="I18" s="76"/>
      <c r="J18" s="75"/>
      <c r="K18" s="75"/>
      <c r="L18"/>
      <c r="M18" s="87" t="s">
        <v>57</v>
      </c>
      <c r="N18" s="88" t="s">
        <v>58</v>
      </c>
      <c r="O18" s="89">
        <v>111</v>
      </c>
      <c r="P18" s="90">
        <f t="shared" si="1"/>
        <v>2850</v>
      </c>
      <c r="Q18" s="91">
        <v>2270</v>
      </c>
      <c r="R18" s="92">
        <v>30</v>
      </c>
      <c r="S18" s="93">
        <v>550</v>
      </c>
      <c r="T18" s="94"/>
      <c r="U18" s="95"/>
      <c r="V18" s="94"/>
      <c r="W18" s="94"/>
    </row>
    <row r="19" spans="1:23" ht="13.35" customHeight="1" thickBot="1">
      <c r="A19" s="492"/>
      <c r="B19" s="135" t="s">
        <v>59</v>
      </c>
      <c r="C19" s="136">
        <v>218</v>
      </c>
      <c r="D19" s="67">
        <f t="shared" si="0"/>
        <v>2090</v>
      </c>
      <c r="E19" s="68">
        <v>1900</v>
      </c>
      <c r="F19" s="69">
        <v>0</v>
      </c>
      <c r="G19" s="69">
        <v>190</v>
      </c>
      <c r="H19" s="70"/>
      <c r="I19" s="71"/>
      <c r="J19" s="70"/>
      <c r="K19" s="70"/>
      <c r="L19"/>
      <c r="M19" s="120" t="s">
        <v>60</v>
      </c>
      <c r="N19" s="88" t="s">
        <v>61</v>
      </c>
      <c r="O19" s="89">
        <v>112</v>
      </c>
      <c r="P19" s="90">
        <f>Q19+R19+S19</f>
        <v>3150</v>
      </c>
      <c r="Q19" s="91">
        <v>2275</v>
      </c>
      <c r="R19" s="92">
        <v>60</v>
      </c>
      <c r="S19" s="93">
        <v>815</v>
      </c>
      <c r="T19" s="94"/>
      <c r="U19" s="95"/>
      <c r="V19" s="94"/>
      <c r="W19" s="94"/>
    </row>
    <row r="20" spans="1:23" ht="13.35" customHeight="1" thickBot="1">
      <c r="A20" s="482"/>
      <c r="B20" s="137" t="s">
        <v>62</v>
      </c>
      <c r="C20" s="112">
        <v>219</v>
      </c>
      <c r="D20" s="80">
        <f t="shared" si="0"/>
        <v>2230</v>
      </c>
      <c r="E20" s="81">
        <v>1200</v>
      </c>
      <c r="F20" s="82">
        <v>90</v>
      </c>
      <c r="G20" s="82">
        <v>940</v>
      </c>
      <c r="H20" s="113"/>
      <c r="I20" s="114"/>
      <c r="J20" s="113"/>
      <c r="K20" s="113"/>
      <c r="L20"/>
      <c r="M20" s="479" t="s">
        <v>63</v>
      </c>
      <c r="N20" s="72" t="s">
        <v>64</v>
      </c>
      <c r="O20" s="52">
        <v>113</v>
      </c>
      <c r="P20" s="53">
        <f t="shared" si="1"/>
        <v>1460</v>
      </c>
      <c r="Q20" s="54">
        <v>985</v>
      </c>
      <c r="R20" s="55">
        <v>0</v>
      </c>
      <c r="S20" s="74">
        <v>475</v>
      </c>
      <c r="T20" s="75"/>
      <c r="U20" s="76"/>
      <c r="V20" s="75"/>
      <c r="W20" s="75"/>
    </row>
    <row r="21" spans="1:23" ht="13.35" customHeight="1" thickBot="1">
      <c r="A21" s="116" t="s">
        <v>65</v>
      </c>
      <c r="B21" s="117" t="s">
        <v>66</v>
      </c>
      <c r="C21" s="138">
        <v>224</v>
      </c>
      <c r="D21" s="90">
        <f>E21+F21+G21</f>
        <v>780</v>
      </c>
      <c r="E21" s="91">
        <v>740</v>
      </c>
      <c r="F21" s="92">
        <v>0</v>
      </c>
      <c r="G21" s="92">
        <v>40</v>
      </c>
      <c r="H21" s="118"/>
      <c r="I21" s="119"/>
      <c r="J21" s="118"/>
      <c r="K21" s="118"/>
      <c r="L21"/>
      <c r="M21" s="480"/>
      <c r="N21" s="139" t="s">
        <v>67</v>
      </c>
      <c r="O21" s="66">
        <v>114</v>
      </c>
      <c r="P21" s="67">
        <f t="shared" si="1"/>
        <v>1600</v>
      </c>
      <c r="Q21" s="68">
        <v>1060</v>
      </c>
      <c r="R21" s="69">
        <v>180</v>
      </c>
      <c r="S21" s="140">
        <v>360</v>
      </c>
      <c r="T21" s="141"/>
      <c r="U21" s="142"/>
      <c r="V21" s="141"/>
      <c r="W21" s="141"/>
    </row>
    <row r="22" spans="1:23" ht="13.35" customHeight="1" thickBot="1">
      <c r="A22" s="479" t="s">
        <v>68</v>
      </c>
      <c r="B22" s="77" t="s">
        <v>69</v>
      </c>
      <c r="C22" s="102">
        <v>220</v>
      </c>
      <c r="D22" s="53">
        <f t="shared" si="0"/>
        <v>1550</v>
      </c>
      <c r="E22" s="54">
        <v>735</v>
      </c>
      <c r="F22" s="55">
        <v>295</v>
      </c>
      <c r="G22" s="55">
        <v>520</v>
      </c>
      <c r="H22" s="56"/>
      <c r="I22" s="57"/>
      <c r="J22" s="56"/>
      <c r="K22" s="56"/>
      <c r="L22"/>
      <c r="M22" s="481"/>
      <c r="N22" s="78" t="s">
        <v>70</v>
      </c>
      <c r="O22" s="79">
        <v>115</v>
      </c>
      <c r="P22" s="80">
        <f t="shared" si="1"/>
        <v>2010</v>
      </c>
      <c r="Q22" s="81">
        <v>1290</v>
      </c>
      <c r="R22" s="82">
        <v>75</v>
      </c>
      <c r="S22" s="83">
        <v>645</v>
      </c>
      <c r="T22" s="84"/>
      <c r="U22" s="85"/>
      <c r="V22" s="84"/>
      <c r="W22" s="84"/>
    </row>
    <row r="23" spans="1:23" ht="13.35" customHeight="1">
      <c r="A23" s="480"/>
      <c r="B23" s="65" t="s">
        <v>71</v>
      </c>
      <c r="C23" s="136">
        <v>221</v>
      </c>
      <c r="D23" s="67">
        <f t="shared" si="0"/>
        <v>720</v>
      </c>
      <c r="E23" s="68">
        <v>60</v>
      </c>
      <c r="F23" s="69">
        <v>530</v>
      </c>
      <c r="G23" s="69">
        <v>130</v>
      </c>
      <c r="H23" s="70"/>
      <c r="I23" s="71"/>
      <c r="J23" s="70"/>
      <c r="K23" s="70"/>
      <c r="L23"/>
      <c r="M23" s="479" t="s">
        <v>72</v>
      </c>
      <c r="N23" s="72" t="s">
        <v>73</v>
      </c>
      <c r="O23" s="52">
        <v>116</v>
      </c>
      <c r="P23" s="53">
        <f t="shared" si="1"/>
        <v>2340</v>
      </c>
      <c r="Q23" s="54">
        <v>1505</v>
      </c>
      <c r="R23" s="55">
        <v>295</v>
      </c>
      <c r="S23" s="74">
        <v>540</v>
      </c>
      <c r="T23" s="75"/>
      <c r="U23" s="76"/>
      <c r="V23" s="75"/>
      <c r="W23" s="75"/>
    </row>
    <row r="24" spans="1:23" ht="13.35" customHeight="1" thickBot="1">
      <c r="A24" s="480"/>
      <c r="B24" s="65" t="s">
        <v>74</v>
      </c>
      <c r="C24" s="136">
        <v>222</v>
      </c>
      <c r="D24" s="67">
        <f t="shared" si="0"/>
        <v>1760</v>
      </c>
      <c r="E24" s="68">
        <v>290</v>
      </c>
      <c r="F24" s="69">
        <v>1020</v>
      </c>
      <c r="G24" s="69">
        <v>450</v>
      </c>
      <c r="H24" s="70"/>
      <c r="I24" s="71"/>
      <c r="J24" s="70"/>
      <c r="K24" s="70"/>
      <c r="L24"/>
      <c r="M24" s="481"/>
      <c r="N24" s="143" t="s">
        <v>75</v>
      </c>
      <c r="O24" s="79">
        <v>117</v>
      </c>
      <c r="P24" s="80">
        <f t="shared" si="1"/>
        <v>2390</v>
      </c>
      <c r="Q24" s="81">
        <v>970</v>
      </c>
      <c r="R24" s="82">
        <v>750</v>
      </c>
      <c r="S24" s="83">
        <v>670</v>
      </c>
      <c r="T24" s="84"/>
      <c r="U24" s="85"/>
      <c r="V24" s="84"/>
      <c r="W24" s="84"/>
    </row>
    <row r="25" spans="1:23" ht="13.35" customHeight="1" thickBot="1">
      <c r="A25" s="481"/>
      <c r="B25" s="144" t="s">
        <v>76</v>
      </c>
      <c r="C25" s="112">
        <v>223</v>
      </c>
      <c r="D25" s="80">
        <f t="shared" si="0"/>
        <v>1010</v>
      </c>
      <c r="E25" s="81">
        <v>295</v>
      </c>
      <c r="F25" s="82">
        <v>230</v>
      </c>
      <c r="G25" s="82">
        <v>485</v>
      </c>
      <c r="H25" s="113"/>
      <c r="I25" s="114"/>
      <c r="J25" s="113"/>
      <c r="K25" s="113"/>
      <c r="L25"/>
      <c r="M25" s="145" t="s">
        <v>77</v>
      </c>
      <c r="N25" s="146" t="s">
        <v>78</v>
      </c>
      <c r="O25" s="147">
        <v>118</v>
      </c>
      <c r="P25" s="148">
        <f t="shared" si="1"/>
        <v>2985</v>
      </c>
      <c r="Q25" s="149">
        <v>1055</v>
      </c>
      <c r="R25" s="150">
        <v>1180</v>
      </c>
      <c r="S25" s="151">
        <v>750</v>
      </c>
      <c r="T25" s="152"/>
      <c r="U25" s="153"/>
      <c r="V25" s="152"/>
      <c r="W25" s="152"/>
    </row>
    <row r="26" spans="1:23" ht="13.35" customHeight="1" thickBot="1">
      <c r="A26" s="154"/>
      <c r="B26" s="155" t="s">
        <v>79</v>
      </c>
      <c r="C26" s="156"/>
      <c r="D26" s="157">
        <f>SUM(D4:D25)</f>
        <v>35225</v>
      </c>
      <c r="E26" s="158">
        <f>SUM(E4:E25)</f>
        <v>23235</v>
      </c>
      <c r="F26" s="159">
        <f>SUM(F4:F25)</f>
        <v>4150</v>
      </c>
      <c r="G26" s="159">
        <f>SUM(G4:G25)</f>
        <v>7840</v>
      </c>
      <c r="H26" s="160"/>
      <c r="I26" s="161"/>
      <c r="J26" s="160"/>
      <c r="K26" s="160"/>
      <c r="L26"/>
      <c r="M26" s="162" t="s">
        <v>80</v>
      </c>
      <c r="N26" s="111" t="s">
        <v>81</v>
      </c>
      <c r="O26" s="79">
        <v>119</v>
      </c>
      <c r="P26" s="80">
        <f t="shared" si="1"/>
        <v>2360</v>
      </c>
      <c r="Q26" s="163">
        <v>815</v>
      </c>
      <c r="R26" s="164">
        <v>510</v>
      </c>
      <c r="S26" s="165">
        <v>1035</v>
      </c>
      <c r="T26" s="84"/>
      <c r="U26" s="85"/>
      <c r="V26" s="84"/>
      <c r="W26" s="84"/>
    </row>
    <row r="27" spans="1:23" ht="13.35" customHeight="1">
      <c r="A27" s="166"/>
      <c r="B27" s="167"/>
      <c r="C27" s="168"/>
      <c r="D27" s="169"/>
      <c r="E27" s="170"/>
      <c r="F27" s="170"/>
      <c r="G27" s="170"/>
      <c r="H27" s="171"/>
      <c r="I27" s="171"/>
      <c r="J27" s="171"/>
      <c r="K27" s="171"/>
      <c r="L27"/>
      <c r="M27" s="479" t="s">
        <v>82</v>
      </c>
      <c r="N27" s="172" t="s">
        <v>83</v>
      </c>
      <c r="O27" s="173">
        <v>120</v>
      </c>
      <c r="P27" s="174">
        <f t="shared" si="1"/>
        <v>1735</v>
      </c>
      <c r="Q27" s="175">
        <v>1025</v>
      </c>
      <c r="R27" s="176">
        <v>290</v>
      </c>
      <c r="S27" s="177">
        <v>420</v>
      </c>
      <c r="T27" s="178"/>
      <c r="U27" s="179"/>
      <c r="V27" s="178"/>
      <c r="W27" s="178"/>
    </row>
    <row r="28" spans="1:23" ht="13.35" customHeight="1" thickBot="1">
      <c r="A28" s="5"/>
      <c r="B28" s="6" t="s">
        <v>84</v>
      </c>
      <c r="C28" s="7" t="s">
        <v>85</v>
      </c>
      <c r="D28" s="8" t="s">
        <v>5</v>
      </c>
      <c r="E28" s="9" t="s">
        <v>6</v>
      </c>
      <c r="F28" s="10" t="s">
        <v>7</v>
      </c>
      <c r="G28" s="10" t="s">
        <v>8</v>
      </c>
      <c r="H28" s="11" t="s">
        <v>9</v>
      </c>
      <c r="I28" s="11" t="s">
        <v>10</v>
      </c>
      <c r="J28" s="11" t="s">
        <v>11</v>
      </c>
      <c r="K28" s="11" t="s">
        <v>12</v>
      </c>
      <c r="L28"/>
      <c r="M28" s="481"/>
      <c r="N28" s="180" t="s">
        <v>86</v>
      </c>
      <c r="O28" s="97">
        <v>120</v>
      </c>
      <c r="P28" s="181">
        <f t="shared" si="1"/>
        <v>260</v>
      </c>
      <c r="Q28" s="182">
        <v>0</v>
      </c>
      <c r="R28" s="183">
        <v>260</v>
      </c>
      <c r="S28" s="184">
        <v>0</v>
      </c>
      <c r="T28" s="185"/>
      <c r="U28" s="186"/>
      <c r="V28" s="185"/>
      <c r="W28" s="185"/>
    </row>
    <row r="29" spans="1:23" ht="13.35" customHeight="1">
      <c r="A29" s="491" t="s">
        <v>87</v>
      </c>
      <c r="B29" s="187" t="s">
        <v>88</v>
      </c>
      <c r="C29" s="188">
        <v>301</v>
      </c>
      <c r="D29" s="189">
        <f>E29+F29+G29</f>
        <v>680</v>
      </c>
      <c r="E29" s="190">
        <v>190</v>
      </c>
      <c r="F29" s="191">
        <v>360</v>
      </c>
      <c r="G29" s="191">
        <v>130</v>
      </c>
      <c r="H29" s="192"/>
      <c r="I29" s="193"/>
      <c r="J29" s="192"/>
      <c r="K29" s="192"/>
      <c r="L29"/>
      <c r="M29" s="479" t="s">
        <v>89</v>
      </c>
      <c r="N29" s="51" t="s">
        <v>90</v>
      </c>
      <c r="O29" s="52">
        <v>121</v>
      </c>
      <c r="P29" s="53">
        <f t="shared" si="1"/>
        <v>1110</v>
      </c>
      <c r="Q29" s="194">
        <v>60</v>
      </c>
      <c r="R29" s="195">
        <v>925</v>
      </c>
      <c r="S29" s="196">
        <v>125</v>
      </c>
      <c r="T29" s="197"/>
      <c r="U29" s="198"/>
      <c r="V29" s="197"/>
      <c r="W29" s="197"/>
    </row>
    <row r="30" spans="1:23" ht="13.35" customHeight="1">
      <c r="A30" s="480"/>
      <c r="B30" s="199" t="s">
        <v>91</v>
      </c>
      <c r="C30" s="136">
        <v>302</v>
      </c>
      <c r="D30" s="200">
        <f t="shared" ref="D30:D39" si="2">E30+F30+G30</f>
        <v>2300</v>
      </c>
      <c r="E30" s="68">
        <v>920</v>
      </c>
      <c r="F30" s="201">
        <v>630</v>
      </c>
      <c r="G30" s="201">
        <v>750</v>
      </c>
      <c r="H30" s="202"/>
      <c r="I30" s="203"/>
      <c r="J30" s="202"/>
      <c r="K30" s="202"/>
      <c r="L30"/>
      <c r="M30" s="480"/>
      <c r="N30" s="199" t="s">
        <v>92</v>
      </c>
      <c r="O30" s="66">
        <v>122</v>
      </c>
      <c r="P30" s="67">
        <f t="shared" si="1"/>
        <v>1320</v>
      </c>
      <c r="Q30" s="204">
        <v>1210</v>
      </c>
      <c r="R30" s="205">
        <v>110</v>
      </c>
      <c r="S30" s="206">
        <v>0</v>
      </c>
      <c r="T30" s="207"/>
      <c r="U30" s="208"/>
      <c r="V30" s="207"/>
      <c r="W30" s="207"/>
    </row>
    <row r="31" spans="1:23" ht="13.35" customHeight="1" thickBot="1">
      <c r="A31" s="480"/>
      <c r="B31" s="65" t="s">
        <v>93</v>
      </c>
      <c r="C31" s="136">
        <v>303</v>
      </c>
      <c r="D31" s="200">
        <f t="shared" si="2"/>
        <v>1160</v>
      </c>
      <c r="E31" s="68">
        <v>830</v>
      </c>
      <c r="F31" s="201">
        <v>0</v>
      </c>
      <c r="G31" s="201">
        <v>330</v>
      </c>
      <c r="H31" s="202"/>
      <c r="I31" s="203"/>
      <c r="J31" s="202"/>
      <c r="K31" s="202"/>
      <c r="L31"/>
      <c r="M31" s="481"/>
      <c r="N31" s="111" t="s">
        <v>94</v>
      </c>
      <c r="O31" s="79">
        <v>123</v>
      </c>
      <c r="P31" s="80">
        <f t="shared" si="1"/>
        <v>1180</v>
      </c>
      <c r="Q31" s="163">
        <v>545</v>
      </c>
      <c r="R31" s="164">
        <v>350</v>
      </c>
      <c r="S31" s="165">
        <v>285</v>
      </c>
      <c r="T31" s="209"/>
      <c r="U31" s="210"/>
      <c r="V31" s="209"/>
      <c r="W31" s="209"/>
    </row>
    <row r="32" spans="1:23" ht="13.35" customHeight="1" thickBot="1">
      <c r="A32" s="481"/>
      <c r="B32" s="144" t="s">
        <v>95</v>
      </c>
      <c r="C32" s="112">
        <v>304</v>
      </c>
      <c r="D32" s="211">
        <f t="shared" si="2"/>
        <v>1530</v>
      </c>
      <c r="E32" s="163">
        <v>1220</v>
      </c>
      <c r="F32" s="212">
        <v>20</v>
      </c>
      <c r="G32" s="212">
        <v>290</v>
      </c>
      <c r="H32" s="213"/>
      <c r="I32" s="214"/>
      <c r="J32" s="213"/>
      <c r="K32" s="213"/>
      <c r="L32"/>
      <c r="M32" s="479" t="s">
        <v>96</v>
      </c>
      <c r="N32" s="77" t="s">
        <v>97</v>
      </c>
      <c r="O32" s="52">
        <v>124</v>
      </c>
      <c r="P32" s="53">
        <f t="shared" si="1"/>
        <v>1370</v>
      </c>
      <c r="Q32" s="194">
        <v>980</v>
      </c>
      <c r="R32" s="195">
        <v>0</v>
      </c>
      <c r="S32" s="196">
        <v>390</v>
      </c>
      <c r="T32" s="197"/>
      <c r="U32" s="198"/>
      <c r="V32" s="197"/>
      <c r="W32" s="197"/>
    </row>
    <row r="33" spans="1:23" ht="13.35" customHeight="1">
      <c r="A33" s="479" t="s">
        <v>98</v>
      </c>
      <c r="B33" s="51" t="s">
        <v>99</v>
      </c>
      <c r="C33" s="102">
        <v>305</v>
      </c>
      <c r="D33" s="215">
        <f t="shared" si="2"/>
        <v>2380</v>
      </c>
      <c r="E33" s="54">
        <v>1470</v>
      </c>
      <c r="F33" s="216">
        <v>0</v>
      </c>
      <c r="G33" s="216">
        <v>910</v>
      </c>
      <c r="H33" s="217"/>
      <c r="I33" s="218"/>
      <c r="J33" s="217"/>
      <c r="K33" s="217"/>
      <c r="L33"/>
      <c r="M33" s="480"/>
      <c r="N33" s="65" t="s">
        <v>100</v>
      </c>
      <c r="O33" s="66">
        <v>125</v>
      </c>
      <c r="P33" s="67">
        <f t="shared" si="1"/>
        <v>970</v>
      </c>
      <c r="Q33" s="204">
        <v>700</v>
      </c>
      <c r="R33" s="205">
        <v>100</v>
      </c>
      <c r="S33" s="206">
        <v>170</v>
      </c>
      <c r="T33" s="207"/>
      <c r="U33" s="208"/>
      <c r="V33" s="207"/>
      <c r="W33" s="207"/>
    </row>
    <row r="34" spans="1:23" ht="13.35" customHeight="1">
      <c r="A34" s="492"/>
      <c r="B34" s="65" t="s">
        <v>101</v>
      </c>
      <c r="C34" s="136">
        <v>307</v>
      </c>
      <c r="D34" s="200">
        <f t="shared" si="2"/>
        <v>1060</v>
      </c>
      <c r="E34" s="68">
        <v>640</v>
      </c>
      <c r="F34" s="201">
        <v>50</v>
      </c>
      <c r="G34" s="201">
        <v>370</v>
      </c>
      <c r="H34" s="219"/>
      <c r="I34" s="220"/>
      <c r="J34" s="219"/>
      <c r="K34" s="219"/>
      <c r="L34"/>
      <c r="M34" s="480"/>
      <c r="N34" s="65" t="s">
        <v>102</v>
      </c>
      <c r="O34" s="66">
        <v>126</v>
      </c>
      <c r="P34" s="67">
        <f t="shared" si="1"/>
        <v>1710</v>
      </c>
      <c r="Q34" s="204">
        <v>935</v>
      </c>
      <c r="R34" s="205">
        <v>260</v>
      </c>
      <c r="S34" s="206">
        <v>515</v>
      </c>
      <c r="T34" s="207"/>
      <c r="U34" s="208"/>
      <c r="V34" s="207"/>
      <c r="W34" s="207"/>
    </row>
    <row r="35" spans="1:23" ht="13.35" customHeight="1" thickBot="1">
      <c r="A35" s="492"/>
      <c r="B35" s="65" t="s">
        <v>103</v>
      </c>
      <c r="C35" s="136">
        <v>308</v>
      </c>
      <c r="D35" s="200">
        <f t="shared" si="2"/>
        <v>1280</v>
      </c>
      <c r="E35" s="68">
        <v>630</v>
      </c>
      <c r="F35" s="201">
        <v>40</v>
      </c>
      <c r="G35" s="201">
        <v>610</v>
      </c>
      <c r="H35" s="221"/>
      <c r="I35" s="222"/>
      <c r="J35" s="221"/>
      <c r="K35" s="221"/>
      <c r="L35"/>
      <c r="M35" s="481"/>
      <c r="N35" s="144" t="s">
        <v>104</v>
      </c>
      <c r="O35" s="79">
        <v>127</v>
      </c>
      <c r="P35" s="80">
        <f t="shared" si="1"/>
        <v>1740</v>
      </c>
      <c r="Q35" s="163">
        <v>600</v>
      </c>
      <c r="R35" s="164">
        <v>100</v>
      </c>
      <c r="S35" s="165">
        <v>1040</v>
      </c>
      <c r="T35" s="209"/>
      <c r="U35" s="210"/>
      <c r="V35" s="209"/>
      <c r="W35" s="209"/>
    </row>
    <row r="36" spans="1:23" ht="13.35" customHeight="1" thickBot="1">
      <c r="A36" s="482"/>
      <c r="B36" s="199" t="s">
        <v>105</v>
      </c>
      <c r="C36" s="136">
        <v>309</v>
      </c>
      <c r="D36" s="200">
        <f t="shared" si="2"/>
        <v>2060</v>
      </c>
      <c r="E36" s="68">
        <v>995</v>
      </c>
      <c r="F36" s="201">
        <v>70</v>
      </c>
      <c r="G36" s="201">
        <v>995</v>
      </c>
      <c r="H36" s="223"/>
      <c r="I36" s="224"/>
      <c r="J36" s="223"/>
      <c r="K36" s="223"/>
      <c r="L36"/>
      <c r="M36" s="479" t="s">
        <v>106</v>
      </c>
      <c r="N36" s="77" t="s">
        <v>107</v>
      </c>
      <c r="O36" s="52">
        <v>128</v>
      </c>
      <c r="P36" s="53">
        <f t="shared" si="1"/>
        <v>2340</v>
      </c>
      <c r="Q36" s="194">
        <v>1925</v>
      </c>
      <c r="R36" s="195">
        <v>155</v>
      </c>
      <c r="S36" s="196">
        <v>260</v>
      </c>
      <c r="T36" s="225"/>
      <c r="U36" s="226"/>
      <c r="V36" s="225"/>
      <c r="W36" s="225"/>
    </row>
    <row r="37" spans="1:23" ht="13.35" customHeight="1" thickBot="1">
      <c r="A37" s="479" t="s">
        <v>108</v>
      </c>
      <c r="B37" s="51" t="s">
        <v>109</v>
      </c>
      <c r="C37" s="102">
        <v>311</v>
      </c>
      <c r="D37" s="215">
        <f t="shared" si="2"/>
        <v>2140</v>
      </c>
      <c r="E37" s="194">
        <v>1345</v>
      </c>
      <c r="F37" s="227">
        <v>0</v>
      </c>
      <c r="G37" s="227">
        <v>795</v>
      </c>
      <c r="H37" s="228"/>
      <c r="I37" s="229"/>
      <c r="J37" s="228"/>
      <c r="K37" s="228"/>
      <c r="L37"/>
      <c r="M37" s="481"/>
      <c r="N37" s="111" t="s">
        <v>110</v>
      </c>
      <c r="O37" s="79">
        <v>129</v>
      </c>
      <c r="P37" s="80">
        <f t="shared" si="1"/>
        <v>370</v>
      </c>
      <c r="Q37" s="163">
        <v>170</v>
      </c>
      <c r="R37" s="164">
        <v>0</v>
      </c>
      <c r="S37" s="165">
        <v>200</v>
      </c>
      <c r="T37" s="209"/>
      <c r="U37" s="210"/>
      <c r="V37" s="209"/>
      <c r="W37" s="209"/>
    </row>
    <row r="38" spans="1:23" ht="13.35" customHeight="1" thickBot="1">
      <c r="A38" s="481"/>
      <c r="B38" s="111" t="s">
        <v>111</v>
      </c>
      <c r="C38" s="112">
        <v>312</v>
      </c>
      <c r="D38" s="211">
        <f t="shared" si="2"/>
        <v>2040</v>
      </c>
      <c r="E38" s="81">
        <v>1420</v>
      </c>
      <c r="F38" s="230">
        <v>0</v>
      </c>
      <c r="G38" s="230">
        <v>620</v>
      </c>
      <c r="H38" s="231"/>
      <c r="I38" s="232"/>
      <c r="J38" s="231"/>
      <c r="K38" s="231"/>
      <c r="L38"/>
      <c r="M38" s="492" t="s">
        <v>112</v>
      </c>
      <c r="N38" s="233" t="s">
        <v>113</v>
      </c>
      <c r="O38" s="147">
        <v>130</v>
      </c>
      <c r="P38" s="148">
        <f t="shared" si="1"/>
        <v>1290</v>
      </c>
      <c r="Q38" s="149">
        <v>470</v>
      </c>
      <c r="R38" s="234">
        <v>290</v>
      </c>
      <c r="S38" s="151">
        <v>530</v>
      </c>
      <c r="T38" s="225"/>
      <c r="U38" s="226"/>
      <c r="V38" s="225"/>
      <c r="W38" s="225"/>
    </row>
    <row r="39" spans="1:23" ht="13.35" customHeight="1" thickBot="1">
      <c r="A39" s="120" t="s">
        <v>114</v>
      </c>
      <c r="B39" s="235" t="s">
        <v>115</v>
      </c>
      <c r="C39" s="138">
        <v>313</v>
      </c>
      <c r="D39" s="236">
        <f t="shared" si="2"/>
        <v>1580</v>
      </c>
      <c r="E39" s="237">
        <v>990</v>
      </c>
      <c r="F39" s="238">
        <v>0</v>
      </c>
      <c r="G39" s="238">
        <v>590</v>
      </c>
      <c r="H39" s="239"/>
      <c r="I39" s="240"/>
      <c r="J39" s="239"/>
      <c r="K39" s="239"/>
      <c r="L39"/>
      <c r="M39" s="480"/>
      <c r="N39" s="199" t="s">
        <v>116</v>
      </c>
      <c r="O39" s="66">
        <v>131</v>
      </c>
      <c r="P39" s="67">
        <f>Q39+R39+S39</f>
        <v>880</v>
      </c>
      <c r="Q39" s="204">
        <v>620</v>
      </c>
      <c r="R39" s="205">
        <v>40</v>
      </c>
      <c r="S39" s="206">
        <v>220</v>
      </c>
      <c r="T39" s="207"/>
      <c r="U39" s="208"/>
      <c r="V39" s="207"/>
      <c r="W39" s="207"/>
    </row>
    <row r="40" spans="1:23" ht="13.35" customHeight="1">
      <c r="A40" s="241"/>
      <c r="B40" s="155" t="s">
        <v>79</v>
      </c>
      <c r="C40" s="242"/>
      <c r="D40" s="243">
        <f>SUM(D29:D39)</f>
        <v>18210</v>
      </c>
      <c r="E40" s="158">
        <f>SUM(E29:E39)</f>
        <v>10650</v>
      </c>
      <c r="F40" s="244">
        <f>SUM(F29:F39)</f>
        <v>1170</v>
      </c>
      <c r="G40" s="244">
        <f>SUM(G29:G39)</f>
        <v>6390</v>
      </c>
      <c r="H40" s="245"/>
      <c r="I40" s="246"/>
      <c r="J40" s="245"/>
      <c r="K40" s="245"/>
      <c r="L40"/>
      <c r="M40" s="480"/>
      <c r="N40" s="199" t="s">
        <v>117</v>
      </c>
      <c r="O40" s="66">
        <v>132</v>
      </c>
      <c r="P40" s="67">
        <f t="shared" si="1"/>
        <v>1770</v>
      </c>
      <c r="Q40" s="204">
        <v>1350</v>
      </c>
      <c r="R40" s="205">
        <v>0</v>
      </c>
      <c r="S40" s="206">
        <v>420</v>
      </c>
      <c r="T40" s="207"/>
      <c r="U40" s="208"/>
      <c r="V40" s="207"/>
      <c r="W40" s="207"/>
    </row>
    <row r="41" spans="1:23" ht="13.35" customHeight="1" thickBot="1">
      <c r="A41" s="247"/>
      <c r="B41" s="248"/>
      <c r="C41" s="249"/>
      <c r="D41" s="250"/>
      <c r="E41" s="251"/>
      <c r="F41" s="251"/>
      <c r="G41" s="251"/>
      <c r="H41" s="252"/>
      <c r="I41" s="252"/>
      <c r="J41" s="252"/>
      <c r="K41" s="252"/>
      <c r="L41"/>
      <c r="M41" s="481"/>
      <c r="N41" s="111" t="s">
        <v>118</v>
      </c>
      <c r="O41" s="79">
        <v>133</v>
      </c>
      <c r="P41" s="80">
        <f t="shared" si="1"/>
        <v>1500</v>
      </c>
      <c r="Q41" s="163">
        <v>730</v>
      </c>
      <c r="R41" s="164">
        <v>490</v>
      </c>
      <c r="S41" s="165">
        <v>280</v>
      </c>
      <c r="T41" s="209"/>
      <c r="U41" s="210"/>
      <c r="V41" s="209"/>
      <c r="W41" s="209"/>
    </row>
    <row r="42" spans="1:23" ht="13.35" customHeight="1">
      <c r="A42" s="5"/>
      <c r="B42" s="253" t="s">
        <v>119</v>
      </c>
      <c r="C42" s="7" t="s">
        <v>120</v>
      </c>
      <c r="D42" s="8" t="s">
        <v>5</v>
      </c>
      <c r="E42" s="9" t="s">
        <v>6</v>
      </c>
      <c r="F42" s="10" t="s">
        <v>7</v>
      </c>
      <c r="G42" s="10" t="s">
        <v>8</v>
      </c>
      <c r="H42" s="11" t="s">
        <v>9</v>
      </c>
      <c r="I42" s="11" t="s">
        <v>10</v>
      </c>
      <c r="J42" s="11" t="s">
        <v>11</v>
      </c>
      <c r="K42" s="11" t="s">
        <v>12</v>
      </c>
      <c r="L42"/>
      <c r="M42" s="479" t="s">
        <v>121</v>
      </c>
      <c r="N42" s="77" t="s">
        <v>122</v>
      </c>
      <c r="O42" s="52">
        <v>134</v>
      </c>
      <c r="P42" s="53">
        <f t="shared" si="1"/>
        <v>1060</v>
      </c>
      <c r="Q42" s="194">
        <v>770</v>
      </c>
      <c r="R42" s="195">
        <v>110</v>
      </c>
      <c r="S42" s="196">
        <v>180</v>
      </c>
      <c r="T42" s="197"/>
      <c r="U42" s="198"/>
      <c r="V42" s="197"/>
      <c r="W42" s="197"/>
    </row>
    <row r="43" spans="1:23" ht="13.35" customHeight="1">
      <c r="A43" s="489" t="s">
        <v>123</v>
      </c>
      <c r="B43" s="254" t="s">
        <v>123</v>
      </c>
      <c r="C43" s="255">
        <v>401</v>
      </c>
      <c r="D43" s="256">
        <f>E43+F43+G43</f>
        <v>1460</v>
      </c>
      <c r="E43" s="257">
        <v>930</v>
      </c>
      <c r="F43" s="258">
        <v>0</v>
      </c>
      <c r="G43" s="258">
        <v>530</v>
      </c>
      <c r="H43" s="259"/>
      <c r="I43" s="260"/>
      <c r="J43" s="259"/>
      <c r="K43" s="261"/>
      <c r="L43"/>
      <c r="M43" s="480"/>
      <c r="N43" s="65" t="s">
        <v>124</v>
      </c>
      <c r="O43" s="66">
        <v>135</v>
      </c>
      <c r="P43" s="67">
        <f t="shared" si="1"/>
        <v>1040</v>
      </c>
      <c r="Q43" s="204">
        <v>630</v>
      </c>
      <c r="R43" s="205">
        <v>160</v>
      </c>
      <c r="S43" s="206">
        <v>250</v>
      </c>
      <c r="T43" s="141"/>
      <c r="U43" s="142"/>
      <c r="V43" s="141"/>
      <c r="W43" s="141"/>
    </row>
    <row r="44" spans="1:23" ht="13.35" customHeight="1" thickBot="1">
      <c r="A44" s="490"/>
      <c r="B44" s="78" t="s">
        <v>125</v>
      </c>
      <c r="C44" s="262">
        <v>402</v>
      </c>
      <c r="D44" s="83">
        <f t="shared" ref="D44:D49" si="3">E44+F44+G44</f>
        <v>610</v>
      </c>
      <c r="E44" s="81">
        <v>430</v>
      </c>
      <c r="F44" s="82">
        <v>0</v>
      </c>
      <c r="G44" s="82">
        <v>180</v>
      </c>
      <c r="H44" s="231"/>
      <c r="I44" s="232"/>
      <c r="J44" s="231"/>
      <c r="K44" s="263"/>
      <c r="L44"/>
      <c r="M44" s="481"/>
      <c r="N44" s="144" t="s">
        <v>126</v>
      </c>
      <c r="O44" s="79">
        <v>136</v>
      </c>
      <c r="P44" s="80">
        <f t="shared" si="1"/>
        <v>710</v>
      </c>
      <c r="Q44" s="163">
        <v>710</v>
      </c>
      <c r="R44" s="164">
        <v>0</v>
      </c>
      <c r="S44" s="165">
        <v>0</v>
      </c>
      <c r="T44" s="209"/>
      <c r="U44" s="210"/>
      <c r="V44" s="209"/>
      <c r="W44" s="209"/>
    </row>
    <row r="45" spans="1:23" ht="13.35" customHeight="1" thickBot="1">
      <c r="A45" s="264" t="s">
        <v>127</v>
      </c>
      <c r="B45" s="265" t="s">
        <v>128</v>
      </c>
      <c r="C45" s="266">
        <v>403</v>
      </c>
      <c r="D45" s="74">
        <f t="shared" si="3"/>
        <v>1935</v>
      </c>
      <c r="E45" s="54">
        <v>920</v>
      </c>
      <c r="F45" s="55">
        <v>665</v>
      </c>
      <c r="G45" s="55">
        <v>350</v>
      </c>
      <c r="H45" s="228"/>
      <c r="I45" s="229"/>
      <c r="J45" s="228"/>
      <c r="K45" s="267"/>
      <c r="L45"/>
      <c r="M45" s="479" t="s">
        <v>129</v>
      </c>
      <c r="N45" s="51" t="s">
        <v>130</v>
      </c>
      <c r="O45" s="52">
        <v>137</v>
      </c>
      <c r="P45" s="53">
        <f t="shared" si="1"/>
        <v>1190</v>
      </c>
      <c r="Q45" s="194">
        <v>1035</v>
      </c>
      <c r="R45" s="195">
        <v>0</v>
      </c>
      <c r="S45" s="196">
        <v>155</v>
      </c>
      <c r="T45" s="75"/>
      <c r="U45" s="76"/>
      <c r="V45" s="75"/>
      <c r="W45" s="75"/>
    </row>
    <row r="46" spans="1:23" ht="13.35" customHeight="1" thickBot="1">
      <c r="A46" s="479" t="s">
        <v>131</v>
      </c>
      <c r="B46" s="265" t="s">
        <v>132</v>
      </c>
      <c r="C46" s="268">
        <v>405</v>
      </c>
      <c r="D46" s="269">
        <f t="shared" si="3"/>
        <v>2510</v>
      </c>
      <c r="E46" s="54">
        <v>1605</v>
      </c>
      <c r="F46" s="55">
        <v>185</v>
      </c>
      <c r="G46" s="55">
        <v>720</v>
      </c>
      <c r="H46" s="228"/>
      <c r="I46" s="229"/>
      <c r="J46" s="228"/>
      <c r="K46" s="267"/>
      <c r="L46"/>
      <c r="M46" s="481"/>
      <c r="N46" s="111" t="s">
        <v>133</v>
      </c>
      <c r="O46" s="79">
        <v>138</v>
      </c>
      <c r="P46" s="80">
        <f t="shared" si="1"/>
        <v>1785</v>
      </c>
      <c r="Q46" s="163">
        <v>1485</v>
      </c>
      <c r="R46" s="164">
        <v>160</v>
      </c>
      <c r="S46" s="165">
        <v>140</v>
      </c>
      <c r="T46" s="270"/>
      <c r="U46" s="271"/>
      <c r="V46" s="270"/>
      <c r="W46" s="270"/>
    </row>
    <row r="47" spans="1:23" ht="13.35" customHeight="1" thickBot="1">
      <c r="A47" s="481"/>
      <c r="B47" s="272" t="s">
        <v>134</v>
      </c>
      <c r="C47" s="273">
        <v>406</v>
      </c>
      <c r="D47" s="274">
        <f t="shared" si="3"/>
        <v>2890</v>
      </c>
      <c r="E47" s="106">
        <v>1340</v>
      </c>
      <c r="F47" s="107">
        <v>700</v>
      </c>
      <c r="G47" s="107">
        <v>850</v>
      </c>
      <c r="H47" s="275"/>
      <c r="I47" s="276"/>
      <c r="J47" s="275"/>
      <c r="K47" s="277"/>
      <c r="L47"/>
      <c r="M47" s="145" t="s">
        <v>135</v>
      </c>
      <c r="N47" s="278" t="s">
        <v>136</v>
      </c>
      <c r="O47" s="147">
        <v>139</v>
      </c>
      <c r="P47" s="148">
        <f t="shared" si="1"/>
        <v>800</v>
      </c>
      <c r="Q47" s="279">
        <v>800</v>
      </c>
      <c r="R47" s="280">
        <v>0</v>
      </c>
      <c r="S47" s="281">
        <v>0</v>
      </c>
      <c r="T47" s="282"/>
      <c r="U47" s="283"/>
      <c r="V47" s="282"/>
      <c r="W47" s="282"/>
    </row>
    <row r="48" spans="1:23" ht="13.35" customHeight="1" thickBot="1">
      <c r="A48" s="145" t="s">
        <v>137</v>
      </c>
      <c r="B48" s="115" t="s">
        <v>138</v>
      </c>
      <c r="C48" s="284">
        <v>409</v>
      </c>
      <c r="D48" s="93">
        <f t="shared" si="3"/>
        <v>2720</v>
      </c>
      <c r="E48" s="91">
        <v>1620</v>
      </c>
      <c r="F48" s="92">
        <v>15</v>
      </c>
      <c r="G48" s="92">
        <v>1085</v>
      </c>
      <c r="H48" s="117"/>
      <c r="I48" s="285"/>
      <c r="J48" s="117"/>
      <c r="K48" s="286"/>
      <c r="L48"/>
      <c r="M48" s="162" t="s">
        <v>139</v>
      </c>
      <c r="N48" s="144" t="s">
        <v>140</v>
      </c>
      <c r="O48" s="79">
        <v>140</v>
      </c>
      <c r="P48" s="80">
        <f t="shared" si="1"/>
        <v>2230</v>
      </c>
      <c r="Q48" s="287">
        <v>2230</v>
      </c>
      <c r="R48" s="288">
        <v>0</v>
      </c>
      <c r="S48" s="289">
        <v>0</v>
      </c>
      <c r="T48" s="263"/>
      <c r="U48" s="290"/>
      <c r="V48" s="263"/>
      <c r="W48" s="263"/>
    </row>
    <row r="49" spans="1:23" ht="13.35" customHeight="1" thickBot="1">
      <c r="A49" s="120" t="s">
        <v>141</v>
      </c>
      <c r="B49" s="88" t="s">
        <v>142</v>
      </c>
      <c r="C49" s="284">
        <v>411</v>
      </c>
      <c r="D49" s="93">
        <f t="shared" si="3"/>
        <v>2580</v>
      </c>
      <c r="E49" s="91">
        <v>2240</v>
      </c>
      <c r="F49" s="92">
        <v>0</v>
      </c>
      <c r="G49" s="92">
        <v>340</v>
      </c>
      <c r="H49" s="291"/>
      <c r="I49" s="292"/>
      <c r="J49" s="291"/>
      <c r="K49" s="286"/>
      <c r="L49"/>
      <c r="M49" s="479" t="s">
        <v>143</v>
      </c>
      <c r="N49" s="77" t="s">
        <v>144</v>
      </c>
      <c r="O49" s="52">
        <v>141</v>
      </c>
      <c r="P49" s="53">
        <f t="shared" si="1"/>
        <v>2470</v>
      </c>
      <c r="Q49" s="194">
        <v>1625</v>
      </c>
      <c r="R49" s="195">
        <v>305</v>
      </c>
      <c r="S49" s="196">
        <v>540</v>
      </c>
      <c r="T49" s="267"/>
      <c r="U49" s="293"/>
      <c r="V49" s="267"/>
      <c r="W49" s="267"/>
    </row>
    <row r="50" spans="1:23" ht="13.35" customHeight="1" thickBot="1">
      <c r="A50" s="120" t="s">
        <v>145</v>
      </c>
      <c r="B50" s="88" t="s">
        <v>146</v>
      </c>
      <c r="C50" s="284">
        <v>408</v>
      </c>
      <c r="D50" s="93">
        <f>E50+F50+G50</f>
        <v>3620</v>
      </c>
      <c r="E50" s="294">
        <v>2980</v>
      </c>
      <c r="F50" s="295">
        <v>0</v>
      </c>
      <c r="G50" s="295">
        <v>640</v>
      </c>
      <c r="H50" s="117"/>
      <c r="I50" s="285"/>
      <c r="J50" s="117"/>
      <c r="K50" s="286"/>
      <c r="L50"/>
      <c r="M50" s="481"/>
      <c r="N50" s="111" t="s">
        <v>147</v>
      </c>
      <c r="O50" s="79">
        <v>142</v>
      </c>
      <c r="P50" s="80">
        <f t="shared" si="1"/>
        <v>2010</v>
      </c>
      <c r="Q50" s="163">
        <v>1520</v>
      </c>
      <c r="R50" s="164">
        <v>0</v>
      </c>
      <c r="S50" s="165">
        <v>490</v>
      </c>
      <c r="T50" s="263"/>
      <c r="U50" s="290"/>
      <c r="V50" s="263"/>
      <c r="W50" s="263"/>
    </row>
    <row r="51" spans="1:23" ht="13.35" customHeight="1" thickBot="1">
      <c r="A51" s="120" t="s">
        <v>148</v>
      </c>
      <c r="B51" s="88" t="s">
        <v>149</v>
      </c>
      <c r="C51" s="284">
        <v>412</v>
      </c>
      <c r="D51" s="93">
        <f>E51+F51+G51</f>
        <v>2440</v>
      </c>
      <c r="E51" s="91">
        <v>2225</v>
      </c>
      <c r="F51" s="92">
        <v>0</v>
      </c>
      <c r="G51" s="92">
        <v>215</v>
      </c>
      <c r="H51" s="291"/>
      <c r="I51" s="292"/>
      <c r="J51" s="291"/>
      <c r="K51" s="286"/>
      <c r="L51"/>
      <c r="M51" s="479" t="s">
        <v>150</v>
      </c>
      <c r="N51" s="51" t="s">
        <v>151</v>
      </c>
      <c r="O51" s="52">
        <v>143</v>
      </c>
      <c r="P51" s="53">
        <f t="shared" si="1"/>
        <v>390</v>
      </c>
      <c r="Q51" s="194">
        <v>0</v>
      </c>
      <c r="R51" s="195">
        <v>0</v>
      </c>
      <c r="S51" s="196">
        <v>390</v>
      </c>
      <c r="T51" s="197"/>
      <c r="U51" s="198"/>
      <c r="V51" s="197"/>
      <c r="W51" s="197"/>
    </row>
    <row r="52" spans="1:23" ht="13.35" customHeight="1">
      <c r="A52" s="296"/>
      <c r="B52" s="297" t="s">
        <v>79</v>
      </c>
      <c r="C52" s="298"/>
      <c r="D52" s="299">
        <f>SUM(D43:D51)</f>
        <v>20765</v>
      </c>
      <c r="E52" s="300">
        <f>SUM(E43:E51)</f>
        <v>14290</v>
      </c>
      <c r="F52" s="244">
        <f>SUM(F43:F51)</f>
        <v>1565</v>
      </c>
      <c r="G52" s="244">
        <f>SUM(G43:G51)</f>
        <v>4910</v>
      </c>
      <c r="H52" s="245"/>
      <c r="I52" s="246"/>
      <c r="J52" s="245"/>
      <c r="K52" s="245"/>
      <c r="L52"/>
      <c r="M52" s="480"/>
      <c r="N52" s="199" t="s">
        <v>152</v>
      </c>
      <c r="O52" s="66">
        <v>144</v>
      </c>
      <c r="P52" s="67">
        <f t="shared" si="1"/>
        <v>3030</v>
      </c>
      <c r="Q52" s="204">
        <v>2400</v>
      </c>
      <c r="R52" s="205">
        <v>235</v>
      </c>
      <c r="S52" s="206">
        <v>395</v>
      </c>
      <c r="T52" s="207"/>
      <c r="U52" s="208"/>
      <c r="V52" s="207"/>
      <c r="W52" s="207"/>
    </row>
    <row r="53" spans="1:23" ht="13.35" customHeight="1">
      <c r="A53" s="301"/>
      <c r="C53" s="302"/>
      <c r="D53" s="303"/>
      <c r="E53" s="304"/>
      <c r="F53" s="304"/>
      <c r="G53" s="304"/>
      <c r="H53" s="301"/>
      <c r="I53" s="301"/>
      <c r="J53" s="301"/>
      <c r="K53" s="301"/>
      <c r="L53"/>
      <c r="M53" s="480"/>
      <c r="N53" s="199" t="s">
        <v>153</v>
      </c>
      <c r="O53" s="66">
        <v>145</v>
      </c>
      <c r="P53" s="67">
        <f t="shared" si="1"/>
        <v>340</v>
      </c>
      <c r="Q53" s="204">
        <v>340</v>
      </c>
      <c r="R53" s="205">
        <v>0</v>
      </c>
      <c r="S53" s="206">
        <v>0</v>
      </c>
      <c r="T53" s="207"/>
      <c r="U53" s="208"/>
      <c r="V53" s="207"/>
      <c r="W53" s="207"/>
    </row>
    <row r="54" spans="1:23" ht="13.35" customHeight="1" thickBot="1">
      <c r="A54" s="5"/>
      <c r="B54" s="6" t="s">
        <v>154</v>
      </c>
      <c r="C54" s="7" t="s">
        <v>85</v>
      </c>
      <c r="D54" s="8" t="s">
        <v>5</v>
      </c>
      <c r="E54" s="9" t="s">
        <v>6</v>
      </c>
      <c r="F54" s="10" t="s">
        <v>7</v>
      </c>
      <c r="G54" s="10" t="s">
        <v>8</v>
      </c>
      <c r="H54" s="11" t="s">
        <v>9</v>
      </c>
      <c r="I54" s="11" t="s">
        <v>10</v>
      </c>
      <c r="J54" s="11" t="s">
        <v>11</v>
      </c>
      <c r="K54" s="11" t="s">
        <v>12</v>
      </c>
      <c r="L54"/>
      <c r="M54" s="481"/>
      <c r="N54" s="111" t="s">
        <v>155</v>
      </c>
      <c r="O54" s="79">
        <v>146</v>
      </c>
      <c r="P54" s="80">
        <f t="shared" si="1"/>
        <v>920</v>
      </c>
      <c r="Q54" s="163">
        <v>790</v>
      </c>
      <c r="R54" s="164">
        <v>0</v>
      </c>
      <c r="S54" s="165">
        <v>130</v>
      </c>
      <c r="T54" s="209"/>
      <c r="U54" s="210"/>
      <c r="V54" s="209"/>
      <c r="W54" s="209"/>
    </row>
    <row r="55" spans="1:23" ht="13.35" customHeight="1">
      <c r="A55" s="477" t="s">
        <v>156</v>
      </c>
      <c r="B55" s="305" t="s">
        <v>157</v>
      </c>
      <c r="C55" s="306">
        <v>501</v>
      </c>
      <c r="D55" s="256">
        <f t="shared" ref="D55:D67" si="4">E55+F55+G55</f>
        <v>1915</v>
      </c>
      <c r="E55" s="257">
        <v>1645</v>
      </c>
      <c r="F55" s="258">
        <v>0</v>
      </c>
      <c r="G55" s="258">
        <v>270</v>
      </c>
      <c r="H55" s="307"/>
      <c r="I55" s="308"/>
      <c r="J55" s="307"/>
      <c r="K55" s="307"/>
      <c r="L55"/>
      <c r="M55" s="479" t="s">
        <v>158</v>
      </c>
      <c r="N55" s="51" t="s">
        <v>159</v>
      </c>
      <c r="O55" s="52">
        <v>147</v>
      </c>
      <c r="P55" s="53">
        <f>Q55+R55+S55</f>
        <v>1530</v>
      </c>
      <c r="Q55" s="194">
        <v>1025</v>
      </c>
      <c r="R55" s="195">
        <v>65</v>
      </c>
      <c r="S55" s="196">
        <v>440</v>
      </c>
      <c r="T55" s="197"/>
      <c r="U55" s="198"/>
      <c r="V55" s="197"/>
      <c r="W55" s="197"/>
    </row>
    <row r="56" spans="1:23" ht="13.35" customHeight="1" thickBot="1">
      <c r="A56" s="478"/>
      <c r="B56" s="137" t="s">
        <v>160</v>
      </c>
      <c r="C56" s="309">
        <v>503</v>
      </c>
      <c r="D56" s="83">
        <f>E56+F56+G56</f>
        <v>1250</v>
      </c>
      <c r="E56" s="81">
        <v>500</v>
      </c>
      <c r="F56" s="82">
        <v>60</v>
      </c>
      <c r="G56" s="82">
        <v>690</v>
      </c>
      <c r="H56" s="310"/>
      <c r="I56" s="311"/>
      <c r="J56" s="310"/>
      <c r="K56" s="312"/>
      <c r="L56"/>
      <c r="M56" s="480"/>
      <c r="N56" s="65" t="s">
        <v>161</v>
      </c>
      <c r="O56" s="66">
        <v>148</v>
      </c>
      <c r="P56" s="67">
        <f t="shared" si="1"/>
        <v>1680</v>
      </c>
      <c r="Q56" s="204">
        <v>1260</v>
      </c>
      <c r="R56" s="205">
        <v>0</v>
      </c>
      <c r="S56" s="206">
        <v>420</v>
      </c>
      <c r="T56" s="207"/>
      <c r="U56" s="208"/>
      <c r="V56" s="207"/>
      <c r="W56" s="207"/>
    </row>
    <row r="57" spans="1:23" ht="13.35" customHeight="1" thickBot="1">
      <c r="A57" s="480" t="s">
        <v>162</v>
      </c>
      <c r="B57" s="313" t="s">
        <v>163</v>
      </c>
      <c r="C57" s="314">
        <v>502</v>
      </c>
      <c r="D57" s="315">
        <f>E57+F57+G57</f>
        <v>3260</v>
      </c>
      <c r="E57" s="316">
        <v>1360</v>
      </c>
      <c r="F57" s="317">
        <v>795</v>
      </c>
      <c r="G57" s="317">
        <v>1105</v>
      </c>
      <c r="H57" s="318"/>
      <c r="I57" s="319"/>
      <c r="J57" s="318"/>
      <c r="K57" s="320"/>
      <c r="L57"/>
      <c r="M57" s="481"/>
      <c r="N57" s="111" t="s">
        <v>164</v>
      </c>
      <c r="O57" s="79">
        <v>149</v>
      </c>
      <c r="P57" s="80">
        <f t="shared" si="1"/>
        <v>1800</v>
      </c>
      <c r="Q57" s="163">
        <v>1240</v>
      </c>
      <c r="R57" s="164">
        <v>0</v>
      </c>
      <c r="S57" s="165">
        <v>560</v>
      </c>
      <c r="T57" s="209"/>
      <c r="U57" s="210"/>
      <c r="V57" s="209"/>
      <c r="W57" s="209"/>
    </row>
    <row r="58" spans="1:23" ht="13.35" customHeight="1">
      <c r="A58" s="480"/>
      <c r="B58" s="321" t="s">
        <v>165</v>
      </c>
      <c r="C58" s="314">
        <v>504</v>
      </c>
      <c r="D58" s="140">
        <f t="shared" si="4"/>
        <v>2080</v>
      </c>
      <c r="E58" s="68">
        <v>1625</v>
      </c>
      <c r="F58" s="69">
        <v>40</v>
      </c>
      <c r="G58" s="69">
        <v>415</v>
      </c>
      <c r="H58" s="322"/>
      <c r="I58" s="323"/>
      <c r="J58" s="322"/>
      <c r="K58" s="322"/>
      <c r="L58"/>
      <c r="M58" s="479" t="s">
        <v>166</v>
      </c>
      <c r="N58" s="51" t="s">
        <v>167</v>
      </c>
      <c r="O58" s="52">
        <v>150</v>
      </c>
      <c r="P58" s="53">
        <f t="shared" si="1"/>
        <v>1570</v>
      </c>
      <c r="Q58" s="194">
        <v>460</v>
      </c>
      <c r="R58" s="195">
        <v>255</v>
      </c>
      <c r="S58" s="196">
        <v>855</v>
      </c>
      <c r="T58" s="197"/>
      <c r="U58" s="198"/>
      <c r="V58" s="197"/>
      <c r="W58" s="197"/>
    </row>
    <row r="59" spans="1:23" ht="13.35" customHeight="1" thickBot="1">
      <c r="A59" s="481"/>
      <c r="B59" s="324" t="s">
        <v>168</v>
      </c>
      <c r="C59" s="309">
        <v>505</v>
      </c>
      <c r="D59" s="83">
        <f t="shared" si="4"/>
        <v>690</v>
      </c>
      <c r="E59" s="81">
        <v>690</v>
      </c>
      <c r="F59" s="82">
        <v>0</v>
      </c>
      <c r="G59" s="82">
        <v>0</v>
      </c>
      <c r="H59" s="310"/>
      <c r="I59" s="311"/>
      <c r="J59" s="310"/>
      <c r="K59" s="310"/>
      <c r="L59"/>
      <c r="M59" s="480"/>
      <c r="N59" s="199" t="s">
        <v>169</v>
      </c>
      <c r="O59" s="66">
        <v>151</v>
      </c>
      <c r="P59" s="67">
        <f>Q59+R59+S59</f>
        <v>2070</v>
      </c>
      <c r="Q59" s="204">
        <v>1135</v>
      </c>
      <c r="R59" s="205">
        <v>190</v>
      </c>
      <c r="S59" s="206">
        <v>745</v>
      </c>
      <c r="T59" s="207"/>
      <c r="U59" s="208"/>
      <c r="V59" s="207"/>
      <c r="W59" s="207"/>
    </row>
    <row r="60" spans="1:23" ht="13.35" customHeight="1" thickBot="1">
      <c r="A60" s="116" t="s">
        <v>170</v>
      </c>
      <c r="B60" s="325" t="s">
        <v>171</v>
      </c>
      <c r="C60" s="284">
        <v>506</v>
      </c>
      <c r="D60" s="93">
        <f t="shared" si="4"/>
        <v>1370</v>
      </c>
      <c r="E60" s="91">
        <v>1010</v>
      </c>
      <c r="F60" s="92">
        <v>0</v>
      </c>
      <c r="G60" s="92">
        <v>360</v>
      </c>
      <c r="H60" s="326"/>
      <c r="I60" s="327"/>
      <c r="J60" s="326"/>
      <c r="K60" s="326"/>
      <c r="L60"/>
      <c r="M60" s="480"/>
      <c r="N60" s="199" t="s">
        <v>172</v>
      </c>
      <c r="O60" s="66">
        <v>152</v>
      </c>
      <c r="P60" s="67">
        <f t="shared" si="1"/>
        <v>615</v>
      </c>
      <c r="Q60" s="204">
        <v>345</v>
      </c>
      <c r="R60" s="205">
        <v>80</v>
      </c>
      <c r="S60" s="206">
        <v>190</v>
      </c>
      <c r="T60" s="207"/>
      <c r="U60" s="208"/>
      <c r="V60" s="207"/>
      <c r="W60" s="207"/>
    </row>
    <row r="61" spans="1:23" ht="13.35" customHeight="1" thickBot="1">
      <c r="A61" s="328"/>
      <c r="B61" s="329" t="s">
        <v>79</v>
      </c>
      <c r="C61" s="330"/>
      <c r="D61" s="331">
        <f>SUM(D55:D60)</f>
        <v>10565</v>
      </c>
      <c r="E61" s="332">
        <f>SUM(E55:E60)</f>
        <v>6830</v>
      </c>
      <c r="F61" s="333">
        <f>SUM(F55:F60)</f>
        <v>895</v>
      </c>
      <c r="G61" s="333">
        <f>SUM(G55:G60)</f>
        <v>2840</v>
      </c>
      <c r="H61" s="334"/>
      <c r="I61" s="335"/>
      <c r="J61" s="334"/>
      <c r="K61" s="334"/>
      <c r="L61"/>
      <c r="M61" s="481"/>
      <c r="N61" s="111" t="s">
        <v>173</v>
      </c>
      <c r="O61" s="79">
        <v>153</v>
      </c>
      <c r="P61" s="80">
        <f t="shared" si="1"/>
        <v>1350</v>
      </c>
      <c r="Q61" s="163">
        <v>650</v>
      </c>
      <c r="R61" s="164">
        <v>0</v>
      </c>
      <c r="S61" s="165">
        <v>700</v>
      </c>
      <c r="T61" s="209"/>
      <c r="U61" s="210"/>
      <c r="V61" s="209"/>
      <c r="W61" s="209"/>
    </row>
    <row r="62" spans="1:23" ht="13.35" customHeight="1">
      <c r="A62" s="336"/>
      <c r="B62" s="337"/>
      <c r="C62" s="338"/>
      <c r="D62" s="339"/>
      <c r="E62" s="340"/>
      <c r="F62" s="340"/>
      <c r="G62" s="340"/>
      <c r="H62" s="341"/>
      <c r="I62" s="341"/>
      <c r="J62" s="341"/>
      <c r="K62" s="341"/>
      <c r="L62"/>
      <c r="M62" s="479" t="s">
        <v>174</v>
      </c>
      <c r="N62" s="51" t="s">
        <v>174</v>
      </c>
      <c r="O62" s="52">
        <v>201</v>
      </c>
      <c r="P62" s="53">
        <f>Q62+R62+S62</f>
        <v>1730</v>
      </c>
      <c r="Q62" s="54">
        <v>1730</v>
      </c>
      <c r="R62" s="55">
        <v>0</v>
      </c>
      <c r="S62" s="55">
        <v>0</v>
      </c>
      <c r="T62" s="342"/>
      <c r="U62" s="343"/>
      <c r="V62" s="342"/>
      <c r="W62" s="342"/>
    </row>
    <row r="63" spans="1:23" ht="13.5" customHeight="1" thickBot="1">
      <c r="A63" s="344"/>
      <c r="B63" s="345" t="s">
        <v>175</v>
      </c>
      <c r="C63" s="346" t="s">
        <v>85</v>
      </c>
      <c r="D63" s="8" t="s">
        <v>5</v>
      </c>
      <c r="E63" s="9" t="s">
        <v>6</v>
      </c>
      <c r="F63" s="10" t="s">
        <v>7</v>
      </c>
      <c r="G63" s="10" t="s">
        <v>8</v>
      </c>
      <c r="H63" s="11" t="s">
        <v>9</v>
      </c>
      <c r="I63" s="11" t="s">
        <v>10</v>
      </c>
      <c r="J63" s="11" t="s">
        <v>11</v>
      </c>
      <c r="K63" s="11" t="s">
        <v>12</v>
      </c>
      <c r="L63"/>
      <c r="M63" s="482"/>
      <c r="N63" s="111" t="s">
        <v>176</v>
      </c>
      <c r="O63" s="79">
        <v>202</v>
      </c>
      <c r="P63" s="80">
        <f>Q63+R63+S63</f>
        <v>960</v>
      </c>
      <c r="Q63" s="81">
        <v>960</v>
      </c>
      <c r="R63" s="82">
        <v>0</v>
      </c>
      <c r="S63" s="82">
        <v>0</v>
      </c>
      <c r="T63" s="263"/>
      <c r="U63" s="290"/>
      <c r="V63" s="263"/>
      <c r="W63" s="263"/>
    </row>
    <row r="64" spans="1:23" ht="13.5" customHeight="1" thickBot="1">
      <c r="A64" s="347" t="s">
        <v>177</v>
      </c>
      <c r="B64" s="348" t="s">
        <v>178</v>
      </c>
      <c r="C64" s="349">
        <v>601</v>
      </c>
      <c r="D64" s="123">
        <f t="shared" si="4"/>
        <v>3480</v>
      </c>
      <c r="E64" s="124">
        <v>3210</v>
      </c>
      <c r="F64" s="125">
        <v>0</v>
      </c>
      <c r="G64" s="125">
        <v>270</v>
      </c>
      <c r="H64" s="350"/>
      <c r="I64" s="351"/>
      <c r="J64" s="350"/>
      <c r="K64" s="350"/>
      <c r="L64"/>
      <c r="M64" s="29"/>
      <c r="N64" s="352" t="s">
        <v>79</v>
      </c>
      <c r="O64" s="353"/>
      <c r="P64" s="354">
        <f>SUM(P7:P63)</f>
        <v>94735</v>
      </c>
      <c r="Q64" s="355">
        <f>SUM(Q7:Q63)</f>
        <v>63660</v>
      </c>
      <c r="R64" s="356">
        <f>SUM(R7:R63)</f>
        <v>9195</v>
      </c>
      <c r="S64" s="356">
        <f>SUM(S7:S63)</f>
        <v>21880</v>
      </c>
      <c r="T64" s="357"/>
      <c r="U64" s="358"/>
      <c r="V64" s="357"/>
      <c r="W64" s="357"/>
    </row>
    <row r="65" spans="1:23" ht="13.5" customHeight="1" thickBot="1">
      <c r="A65" s="359" t="s">
        <v>179</v>
      </c>
      <c r="B65" s="117" t="s">
        <v>180</v>
      </c>
      <c r="C65" s="284">
        <v>602</v>
      </c>
      <c r="D65" s="60">
        <f t="shared" si="4"/>
        <v>3150</v>
      </c>
      <c r="E65" s="91">
        <v>2325</v>
      </c>
      <c r="F65" s="92">
        <v>0</v>
      </c>
      <c r="G65" s="92">
        <v>825</v>
      </c>
      <c r="H65" s="326"/>
      <c r="I65" s="327"/>
      <c r="J65" s="326"/>
      <c r="K65" s="326"/>
      <c r="L65"/>
      <c r="M65" s="483" t="s">
        <v>181</v>
      </c>
      <c r="N65" s="484"/>
      <c r="O65" s="484"/>
      <c r="P65" s="484"/>
      <c r="Q65" s="484"/>
      <c r="R65" s="484"/>
      <c r="S65" s="484"/>
      <c r="T65" s="484"/>
      <c r="U65" s="484"/>
      <c r="V65" s="484"/>
      <c r="W65" s="485"/>
    </row>
    <row r="66" spans="1:23" ht="13.5" customHeight="1" thickBot="1">
      <c r="A66" s="360" t="s">
        <v>182</v>
      </c>
      <c r="B66" s="117" t="s">
        <v>183</v>
      </c>
      <c r="C66" s="284">
        <v>603</v>
      </c>
      <c r="D66" s="60">
        <f t="shared" si="4"/>
        <v>2960</v>
      </c>
      <c r="E66" s="91">
        <v>2025</v>
      </c>
      <c r="F66" s="92">
        <v>150</v>
      </c>
      <c r="G66" s="92">
        <v>785</v>
      </c>
      <c r="H66" s="326"/>
      <c r="I66" s="327"/>
      <c r="J66" s="326"/>
      <c r="K66" s="326"/>
      <c r="L66"/>
      <c r="M66" s="486"/>
      <c r="N66" s="487"/>
      <c r="O66" s="487"/>
      <c r="P66" s="487"/>
      <c r="Q66" s="487"/>
      <c r="R66" s="487"/>
      <c r="S66" s="487"/>
      <c r="T66" s="487"/>
      <c r="U66" s="487"/>
      <c r="V66" s="487"/>
      <c r="W66" s="488"/>
    </row>
    <row r="67" spans="1:23" ht="13.5" customHeight="1" thickBot="1">
      <c r="A67" s="360" t="s">
        <v>184</v>
      </c>
      <c r="B67" s="117" t="s">
        <v>185</v>
      </c>
      <c r="C67" s="284">
        <v>604</v>
      </c>
      <c r="D67" s="60">
        <f t="shared" si="4"/>
        <v>3230</v>
      </c>
      <c r="E67" s="91">
        <v>2310</v>
      </c>
      <c r="F67" s="92">
        <v>0</v>
      </c>
      <c r="G67" s="92">
        <v>920</v>
      </c>
      <c r="H67" s="326"/>
      <c r="I67" s="327"/>
      <c r="J67" s="326"/>
      <c r="K67" s="326"/>
      <c r="L67"/>
      <c r="M67" s="361" t="s">
        <v>186</v>
      </c>
      <c r="N67" s="3"/>
      <c r="R67" s="363"/>
      <c r="W67" s="364"/>
    </row>
    <row r="68" spans="1:23" ht="13.5" customHeight="1">
      <c r="A68" s="365"/>
      <c r="B68" s="366" t="s">
        <v>79</v>
      </c>
      <c r="C68" s="367"/>
      <c r="D68" s="243">
        <f>SUM(D64:D67)</f>
        <v>12820</v>
      </c>
      <c r="E68" s="368">
        <f>SUM(E64:E67)</f>
        <v>9870</v>
      </c>
      <c r="F68" s="157">
        <f>SUM(F64:F67)</f>
        <v>150</v>
      </c>
      <c r="G68" s="157">
        <f>SUM(G64:G67)</f>
        <v>2800</v>
      </c>
      <c r="H68" s="369"/>
      <c r="I68" s="370"/>
      <c r="J68" s="369"/>
      <c r="K68" s="369"/>
      <c r="L68"/>
      <c r="M68" s="371"/>
      <c r="N68" s="3"/>
      <c r="P68" s="372"/>
      <c r="R68" s="363"/>
      <c r="W68" s="364"/>
    </row>
    <row r="69" spans="1:23" ht="13.5" customHeight="1">
      <c r="A69" s="373"/>
      <c r="B69" s="374"/>
      <c r="C69" s="375"/>
      <c r="D69" s="169"/>
      <c r="E69" s="170"/>
      <c r="F69" s="170"/>
      <c r="G69" s="170"/>
      <c r="H69" s="376"/>
      <c r="I69" s="376"/>
      <c r="J69" s="376"/>
      <c r="K69" s="376"/>
      <c r="L69"/>
      <c r="M69" s="377" t="s">
        <v>187</v>
      </c>
      <c r="N69" s="378"/>
      <c r="R69" s="363"/>
      <c r="W69" s="364"/>
    </row>
    <row r="70" spans="1:23" ht="13.5" customHeight="1">
      <c r="A70" s="379"/>
      <c r="B70" s="380" t="s">
        <v>188</v>
      </c>
      <c r="C70" s="7" t="s">
        <v>189</v>
      </c>
      <c r="D70" s="8" t="s">
        <v>5</v>
      </c>
      <c r="E70" s="9" t="s">
        <v>6</v>
      </c>
      <c r="F70" s="10" t="s">
        <v>7</v>
      </c>
      <c r="G70" s="10" t="s">
        <v>8</v>
      </c>
      <c r="H70" s="11" t="s">
        <v>9</v>
      </c>
      <c r="I70" s="11" t="s">
        <v>10</v>
      </c>
      <c r="J70" s="11" t="s">
        <v>11</v>
      </c>
      <c r="K70" s="11" t="s">
        <v>12</v>
      </c>
      <c r="L70"/>
      <c r="M70" s="371"/>
      <c r="N70" s="378"/>
      <c r="R70" s="363"/>
      <c r="W70" s="364"/>
    </row>
    <row r="71" spans="1:23" ht="13.5" customHeight="1" thickBot="1">
      <c r="A71" s="381" t="s">
        <v>190</v>
      </c>
      <c r="B71" s="348" t="s">
        <v>191</v>
      </c>
      <c r="C71" s="349">
        <v>701</v>
      </c>
      <c r="D71" s="123">
        <f>E71+F71+G71</f>
        <v>3040</v>
      </c>
      <c r="E71" s="124">
        <v>2870</v>
      </c>
      <c r="F71" s="125">
        <v>0</v>
      </c>
      <c r="G71" s="125">
        <v>170</v>
      </c>
      <c r="H71" s="350"/>
      <c r="I71" s="351"/>
      <c r="J71" s="350"/>
      <c r="K71" s="350"/>
      <c r="L71"/>
      <c r="M71" s="377" t="s">
        <v>192</v>
      </c>
      <c r="N71" s="3"/>
      <c r="R71" s="363"/>
      <c r="W71" s="364"/>
    </row>
    <row r="72" spans="1:23" ht="13.5" customHeight="1" thickBot="1">
      <c r="A72" s="120" t="s">
        <v>193</v>
      </c>
      <c r="B72" s="117" t="s">
        <v>194</v>
      </c>
      <c r="C72" s="284">
        <v>702</v>
      </c>
      <c r="D72" s="90">
        <f>E72+F72+G72</f>
        <v>2660</v>
      </c>
      <c r="E72" s="91">
        <v>1235</v>
      </c>
      <c r="F72" s="92">
        <v>0</v>
      </c>
      <c r="G72" s="92">
        <v>1425</v>
      </c>
      <c r="H72" s="326"/>
      <c r="I72" s="327"/>
      <c r="J72" s="326"/>
      <c r="K72" s="326"/>
      <c r="L72"/>
      <c r="M72" s="377"/>
      <c r="N72" s="3"/>
      <c r="R72" s="363"/>
      <c r="W72" s="364"/>
    </row>
    <row r="73" spans="1:23" ht="13.5" customHeight="1" thickBot="1">
      <c r="A73" s="120" t="s">
        <v>195</v>
      </c>
      <c r="B73" s="117" t="s">
        <v>196</v>
      </c>
      <c r="C73" s="284">
        <v>703</v>
      </c>
      <c r="D73" s="90">
        <f>E73+F73+G73</f>
        <v>2890</v>
      </c>
      <c r="E73" s="91">
        <v>2160</v>
      </c>
      <c r="F73" s="92">
        <v>0</v>
      </c>
      <c r="G73" s="92">
        <v>730</v>
      </c>
      <c r="H73" s="326"/>
      <c r="I73" s="327"/>
      <c r="J73" s="326"/>
      <c r="K73" s="326"/>
      <c r="L73" s="382"/>
      <c r="M73" s="377" t="s">
        <v>197</v>
      </c>
      <c r="N73" s="3"/>
      <c r="R73" s="363"/>
      <c r="W73" s="364"/>
    </row>
    <row r="74" spans="1:23" ht="13.5" customHeight="1" thickBot="1">
      <c r="A74" s="120" t="s">
        <v>198</v>
      </c>
      <c r="B74" s="117" t="s">
        <v>199</v>
      </c>
      <c r="C74" s="284">
        <v>704</v>
      </c>
      <c r="D74" s="90">
        <f>E74+F74+G74</f>
        <v>3200</v>
      </c>
      <c r="E74" s="91">
        <v>3200</v>
      </c>
      <c r="F74" s="92">
        <v>0</v>
      </c>
      <c r="G74" s="92">
        <v>0</v>
      </c>
      <c r="H74" s="326"/>
      <c r="I74" s="327"/>
      <c r="J74" s="326"/>
      <c r="K74" s="383"/>
      <c r="L74"/>
      <c r="M74" s="456" t="s">
        <v>200</v>
      </c>
      <c r="N74" s="457"/>
      <c r="O74" s="457"/>
      <c r="P74" s="457"/>
      <c r="Q74" s="457"/>
      <c r="R74" s="457"/>
      <c r="S74" s="457"/>
      <c r="T74" s="457"/>
      <c r="U74" s="457"/>
      <c r="V74" s="457"/>
      <c r="W74" s="458"/>
    </row>
    <row r="75" spans="1:23" ht="13.5" customHeight="1">
      <c r="A75" s="241"/>
      <c r="B75" s="385" t="s">
        <v>79</v>
      </c>
      <c r="C75" s="386"/>
      <c r="D75" s="157">
        <f>SUM(D71:D74)</f>
        <v>11790</v>
      </c>
      <c r="E75" s="159">
        <f>SUM(E71:E74)</f>
        <v>9465</v>
      </c>
      <c r="F75" s="159">
        <f>SUM(F71:F74)</f>
        <v>0</v>
      </c>
      <c r="G75" s="159">
        <f>SUM(G71:G74)</f>
        <v>2325</v>
      </c>
      <c r="H75" s="245"/>
      <c r="I75" s="246"/>
      <c r="J75" s="245"/>
      <c r="K75" s="245"/>
      <c r="L75"/>
      <c r="M75" s="459"/>
      <c r="N75" s="460"/>
      <c r="O75" s="460"/>
      <c r="P75" s="460"/>
      <c r="Q75" s="460"/>
      <c r="R75" s="460"/>
      <c r="S75" s="460"/>
      <c r="T75" s="460"/>
      <c r="U75" s="460"/>
      <c r="V75" s="460"/>
      <c r="W75" s="461"/>
    </row>
    <row r="76" spans="1:23" ht="6.75" customHeight="1">
      <c r="B76" s="389"/>
      <c r="C76" s="390"/>
      <c r="D76" s="391"/>
      <c r="E76" s="355"/>
      <c r="F76" s="355"/>
      <c r="G76" s="355"/>
      <c r="L76"/>
      <c r="M76" s="462"/>
      <c r="N76" s="463"/>
      <c r="O76" s="463"/>
      <c r="P76" s="463"/>
      <c r="Q76" s="463"/>
      <c r="R76" s="463"/>
      <c r="S76" s="463"/>
      <c r="T76" s="463"/>
      <c r="U76" s="463"/>
      <c r="V76" s="463"/>
      <c r="W76" s="464"/>
    </row>
    <row r="77" spans="1:23" ht="13.5" customHeight="1">
      <c r="A77" s="393"/>
      <c r="B77" s="345" t="s">
        <v>201</v>
      </c>
      <c r="C77" s="7" t="s">
        <v>85</v>
      </c>
      <c r="D77" s="8" t="s">
        <v>5</v>
      </c>
      <c r="E77" s="394" t="s">
        <v>6</v>
      </c>
      <c r="F77" s="394" t="s">
        <v>7</v>
      </c>
      <c r="G77" s="394" t="s">
        <v>8</v>
      </c>
      <c r="H77" s="11" t="s">
        <v>9</v>
      </c>
      <c r="I77" s="11" t="s">
        <v>10</v>
      </c>
      <c r="J77" s="11" t="s">
        <v>11</v>
      </c>
      <c r="K77" s="11" t="s">
        <v>12</v>
      </c>
      <c r="L77"/>
      <c r="M77" s="395" t="s">
        <v>202</v>
      </c>
      <c r="N77" s="396"/>
      <c r="O77" s="397"/>
      <c r="P77" s="398"/>
      <c r="Q77" s="398"/>
      <c r="R77" s="398"/>
      <c r="S77" s="398"/>
      <c r="T77" s="398"/>
      <c r="U77" s="398"/>
      <c r="V77" s="398"/>
      <c r="W77" s="399"/>
    </row>
    <row r="78" spans="1:23" ht="13.5" customHeight="1">
      <c r="A78" s="400" t="s">
        <v>203</v>
      </c>
      <c r="B78" s="401" t="s">
        <v>204</v>
      </c>
      <c r="C78" s="402">
        <v>801</v>
      </c>
      <c r="D78" s="403">
        <f>E78+F78+G78</f>
        <v>6880</v>
      </c>
      <c r="E78" s="404">
        <v>3655</v>
      </c>
      <c r="F78" s="404">
        <v>70</v>
      </c>
      <c r="G78" s="404">
        <v>3155</v>
      </c>
      <c r="H78" s="405"/>
      <c r="I78" s="406"/>
      <c r="J78" s="405"/>
      <c r="K78" s="405"/>
      <c r="L78"/>
      <c r="M78" s="407" t="s">
        <v>205</v>
      </c>
      <c r="N78" s="378"/>
      <c r="W78" s="408"/>
    </row>
    <row r="79" spans="1:23" ht="13.5" customHeight="1">
      <c r="B79" s="389"/>
      <c r="C79" s="390"/>
      <c r="D79" s="391"/>
      <c r="E79" s="355"/>
      <c r="F79" s="355"/>
      <c r="G79" s="355"/>
      <c r="L79"/>
      <c r="M79" s="407" t="s">
        <v>206</v>
      </c>
      <c r="N79" s="3"/>
      <c r="W79" s="408"/>
    </row>
    <row r="80" spans="1:23" ht="13.5" customHeight="1">
      <c r="A80" s="400"/>
      <c r="B80" s="6" t="s">
        <v>207</v>
      </c>
      <c r="C80" s="7" t="s">
        <v>85</v>
      </c>
      <c r="D80" s="8" t="s">
        <v>5</v>
      </c>
      <c r="E80" s="9" t="s">
        <v>6</v>
      </c>
      <c r="F80" s="10" t="s">
        <v>7</v>
      </c>
      <c r="G80" s="10" t="s">
        <v>8</v>
      </c>
      <c r="H80" s="11" t="s">
        <v>9</v>
      </c>
      <c r="I80" s="11" t="s">
        <v>10</v>
      </c>
      <c r="J80" s="11" t="s">
        <v>11</v>
      </c>
      <c r="K80" s="11" t="s">
        <v>12</v>
      </c>
      <c r="L80" s="409"/>
      <c r="M80" s="410"/>
      <c r="N80" s="3"/>
      <c r="P80" s="411" t="s">
        <v>208</v>
      </c>
      <c r="Q80" s="412"/>
      <c r="R80" s="413"/>
      <c r="S80" s="413"/>
      <c r="T80" s="413"/>
      <c r="U80" s="413"/>
      <c r="V80" s="414" t="s">
        <v>209</v>
      </c>
      <c r="W80" s="408"/>
    </row>
    <row r="81" spans="1:23" ht="13.5" customHeight="1">
      <c r="A81" s="465" t="s">
        <v>210</v>
      </c>
      <c r="B81" s="187" t="s">
        <v>211</v>
      </c>
      <c r="C81" s="415" t="s">
        <v>212</v>
      </c>
      <c r="D81" s="416">
        <f>G81</f>
        <v>2220</v>
      </c>
      <c r="E81" s="417">
        <v>0</v>
      </c>
      <c r="F81" s="418">
        <v>0</v>
      </c>
      <c r="G81" s="419">
        <v>2220</v>
      </c>
      <c r="H81" s="420"/>
      <c r="I81" s="421"/>
      <c r="J81" s="420"/>
      <c r="K81" s="421"/>
      <c r="L81"/>
      <c r="M81" s="422"/>
      <c r="N81" s="3"/>
      <c r="O81" s="423"/>
      <c r="P81" s="424"/>
      <c r="Q81" s="424"/>
      <c r="R81" s="424"/>
      <c r="S81" s="424"/>
      <c r="T81" s="424"/>
      <c r="U81" s="424"/>
      <c r="V81" s="424"/>
      <c r="W81" s="408"/>
    </row>
    <row r="82" spans="1:23" ht="13.5" customHeight="1">
      <c r="A82" s="466"/>
      <c r="B82" s="65" t="s">
        <v>213</v>
      </c>
      <c r="C82" s="425" t="s">
        <v>214</v>
      </c>
      <c r="D82" s="426">
        <f>G82</f>
        <v>4790</v>
      </c>
      <c r="E82" s="427">
        <v>0</v>
      </c>
      <c r="F82" s="428">
        <v>0</v>
      </c>
      <c r="G82" s="429">
        <v>4790</v>
      </c>
      <c r="H82" s="70"/>
      <c r="I82" s="71"/>
      <c r="J82" s="70"/>
      <c r="K82" s="71"/>
      <c r="L82"/>
      <c r="M82" s="430"/>
      <c r="N82" s="431" t="s">
        <v>215</v>
      </c>
      <c r="O82" s="432"/>
      <c r="P82"/>
      <c r="Q82"/>
      <c r="W82" s="364"/>
    </row>
    <row r="83" spans="1:23" ht="13.5" customHeight="1">
      <c r="A83" s="467"/>
      <c r="B83" s="433" t="s">
        <v>216</v>
      </c>
      <c r="C83" s="434" t="s">
        <v>217</v>
      </c>
      <c r="D83" s="435">
        <f>G83</f>
        <v>960</v>
      </c>
      <c r="E83" s="436">
        <v>0</v>
      </c>
      <c r="F83" s="437">
        <v>0</v>
      </c>
      <c r="G83" s="438">
        <v>960</v>
      </c>
      <c r="H83" s="439"/>
      <c r="I83" s="440"/>
      <c r="J83" s="439"/>
      <c r="K83" s="440"/>
      <c r="L83"/>
      <c r="M83" s="468" t="s">
        <v>218</v>
      </c>
      <c r="N83" s="469"/>
      <c r="O83" s="469"/>
      <c r="P83" s="469"/>
      <c r="Q83" s="469"/>
      <c r="R83" s="469"/>
      <c r="S83" s="469"/>
      <c r="T83" s="469"/>
      <c r="U83" s="469"/>
      <c r="V83" s="469"/>
      <c r="W83" s="470"/>
    </row>
    <row r="84" spans="1:23" ht="13.5" customHeight="1">
      <c r="A84" s="5" t="s">
        <v>219</v>
      </c>
      <c r="B84" s="441" t="s">
        <v>143</v>
      </c>
      <c r="C84" s="442" t="s">
        <v>220</v>
      </c>
      <c r="D84" s="443">
        <f>G84</f>
        <v>2200</v>
      </c>
      <c r="E84" s="444">
        <v>0</v>
      </c>
      <c r="F84" s="445">
        <v>0</v>
      </c>
      <c r="G84" s="446">
        <v>2200</v>
      </c>
      <c r="H84" s="447"/>
      <c r="I84" s="448"/>
      <c r="J84" s="447"/>
      <c r="K84" s="448"/>
      <c r="L84"/>
      <c r="M84" s="471"/>
      <c r="N84" s="472"/>
      <c r="O84" s="472"/>
      <c r="P84" s="472"/>
      <c r="Q84" s="472"/>
      <c r="R84" s="472"/>
      <c r="S84" s="472"/>
      <c r="T84" s="472"/>
      <c r="U84" s="472"/>
      <c r="V84" s="472"/>
      <c r="W84" s="473"/>
    </row>
    <row r="85" spans="1:23" ht="13.5" customHeight="1">
      <c r="A85" s="241"/>
      <c r="B85" s="155" t="s">
        <v>79</v>
      </c>
      <c r="C85" s="449"/>
      <c r="D85" s="243">
        <f>SUM(D81:D84)</f>
        <v>10170</v>
      </c>
      <c r="E85" s="450">
        <f>SUM(E81:E84)</f>
        <v>0</v>
      </c>
      <c r="F85" s="451">
        <f>SUM(F81:F84)</f>
        <v>0</v>
      </c>
      <c r="G85" s="157">
        <f>SUM(G81:G84)</f>
        <v>10170</v>
      </c>
      <c r="H85" s="160"/>
      <c r="I85" s="161"/>
      <c r="J85" s="160"/>
      <c r="K85" s="161"/>
      <c r="L85"/>
      <c r="M85" s="474" t="s">
        <v>221</v>
      </c>
      <c r="N85" s="475"/>
      <c r="O85" s="475"/>
      <c r="P85" s="475"/>
      <c r="Q85" s="475"/>
      <c r="R85" s="475"/>
      <c r="S85" s="475"/>
      <c r="T85" s="475"/>
      <c r="U85" s="475"/>
      <c r="V85" s="475"/>
      <c r="W85" s="476"/>
    </row>
    <row r="86" spans="1:23" ht="13.5" customHeight="1">
      <c r="A86" s="452"/>
      <c r="B86" s="453"/>
      <c r="C86" s="454"/>
      <c r="D86" s="454"/>
      <c r="E86" s="454"/>
      <c r="F86" s="454"/>
      <c r="G86" s="454"/>
      <c r="H86" s="454"/>
      <c r="I86" s="454"/>
      <c r="J86" s="454"/>
      <c r="K86" s="454"/>
    </row>
    <row r="87" spans="1:23" ht="14.25">
      <c r="A87" s="453"/>
      <c r="B87" s="453"/>
      <c r="C87" s="454"/>
      <c r="D87" s="454"/>
      <c r="E87" s="454"/>
      <c r="F87" s="454"/>
      <c r="G87" s="454"/>
      <c r="H87" s="454"/>
      <c r="I87" s="454"/>
      <c r="J87" s="454"/>
      <c r="K87" s="454"/>
    </row>
  </sheetData>
  <mergeCells count="39">
    <mergeCell ref="M27:M28"/>
    <mergeCell ref="A1:B1"/>
    <mergeCell ref="C1:N1"/>
    <mergeCell ref="O1:W1"/>
    <mergeCell ref="M2:W5"/>
    <mergeCell ref="A4:A7"/>
    <mergeCell ref="A8:A9"/>
    <mergeCell ref="M9:M10"/>
    <mergeCell ref="A10:A12"/>
    <mergeCell ref="M12:M13"/>
    <mergeCell ref="A13:A14"/>
    <mergeCell ref="A16:A17"/>
    <mergeCell ref="A18:A20"/>
    <mergeCell ref="M20:M22"/>
    <mergeCell ref="A22:A25"/>
    <mergeCell ref="M23:M24"/>
    <mergeCell ref="M51:M54"/>
    <mergeCell ref="A29:A32"/>
    <mergeCell ref="M29:M31"/>
    <mergeCell ref="M32:M35"/>
    <mergeCell ref="A33:A36"/>
    <mergeCell ref="M36:M37"/>
    <mergeCell ref="A37:A38"/>
    <mergeCell ref="M38:M41"/>
    <mergeCell ref="M42:M44"/>
    <mergeCell ref="A43:A44"/>
    <mergeCell ref="M45:M46"/>
    <mergeCell ref="A46:A47"/>
    <mergeCell ref="M49:M50"/>
    <mergeCell ref="M74:W76"/>
    <mergeCell ref="A81:A83"/>
    <mergeCell ref="M83:W84"/>
    <mergeCell ref="M85:W85"/>
    <mergeCell ref="A55:A56"/>
    <mergeCell ref="M55:M57"/>
    <mergeCell ref="A57:A59"/>
    <mergeCell ref="M58:M61"/>
    <mergeCell ref="M62:M63"/>
    <mergeCell ref="M65:W66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91"/>
  <sheetViews>
    <sheetView workbookViewId="0">
      <selection sqref="A1:L1"/>
    </sheetView>
  </sheetViews>
  <sheetFormatPr defaultColWidth="1.25" defaultRowHeight="13.5"/>
  <cols>
    <col min="1" max="1" width="6.25" style="20" customWidth="1"/>
    <col min="2" max="2" width="25.5" style="3" customWidth="1"/>
    <col min="3" max="3" width="5.25" style="455" customWidth="1"/>
    <col min="4" max="4" width="9" style="455" hidden="1" customWidth="1"/>
    <col min="5" max="5" width="6.125" style="767" customWidth="1"/>
    <col min="6" max="8" width="4.625" style="455" customWidth="1"/>
    <col min="9" max="9" width="4.625" customWidth="1"/>
    <col min="10" max="10" width="6.25" style="20" customWidth="1"/>
    <col min="11" max="11" width="7" style="3" customWidth="1"/>
    <col min="12" max="12" width="25.875" style="363" customWidth="1"/>
    <col min="13" max="13" width="5.75" style="362" customWidth="1"/>
    <col min="14" max="14" width="7.25" style="363" hidden="1" customWidth="1"/>
    <col min="15" max="15" width="6.125" style="715" customWidth="1"/>
    <col min="16" max="16" width="4.625" style="363" customWidth="1"/>
    <col min="17" max="19" width="4.625" customWidth="1"/>
    <col min="20" max="20" width="0.125" hidden="1" customWidth="1"/>
    <col min="21" max="21" width="2.25" customWidth="1"/>
    <col min="257" max="257" width="6.25" customWidth="1"/>
    <col min="258" max="258" width="25.5" customWidth="1"/>
    <col min="259" max="259" width="5.25" customWidth="1"/>
    <col min="260" max="260" width="0" hidden="1" customWidth="1"/>
    <col min="261" max="261" width="6.125" customWidth="1"/>
    <col min="262" max="265" width="4.625" customWidth="1"/>
    <col min="266" max="266" width="6.25" customWidth="1"/>
    <col min="267" max="267" width="7" customWidth="1"/>
    <col min="268" max="268" width="25.875" customWidth="1"/>
    <col min="269" max="269" width="5.75" customWidth="1"/>
    <col min="270" max="270" width="0" hidden="1" customWidth="1"/>
    <col min="271" max="271" width="6.125" customWidth="1"/>
    <col min="272" max="275" width="4.625" customWidth="1"/>
    <col min="276" max="276" width="0" hidden="1" customWidth="1"/>
    <col min="277" max="277" width="2.25" customWidth="1"/>
    <col min="513" max="513" width="6.25" customWidth="1"/>
    <col min="514" max="514" width="25.5" customWidth="1"/>
    <col min="515" max="515" width="5.25" customWidth="1"/>
    <col min="516" max="516" width="0" hidden="1" customWidth="1"/>
    <col min="517" max="517" width="6.125" customWidth="1"/>
    <col min="518" max="521" width="4.625" customWidth="1"/>
    <col min="522" max="522" width="6.25" customWidth="1"/>
    <col min="523" max="523" width="7" customWidth="1"/>
    <col min="524" max="524" width="25.875" customWidth="1"/>
    <col min="525" max="525" width="5.75" customWidth="1"/>
    <col min="526" max="526" width="0" hidden="1" customWidth="1"/>
    <col min="527" max="527" width="6.125" customWidth="1"/>
    <col min="528" max="531" width="4.625" customWidth="1"/>
    <col min="532" max="532" width="0" hidden="1" customWidth="1"/>
    <col min="533" max="533" width="2.25" customWidth="1"/>
    <col min="769" max="769" width="6.25" customWidth="1"/>
    <col min="770" max="770" width="25.5" customWidth="1"/>
    <col min="771" max="771" width="5.25" customWidth="1"/>
    <col min="772" max="772" width="0" hidden="1" customWidth="1"/>
    <col min="773" max="773" width="6.125" customWidth="1"/>
    <col min="774" max="777" width="4.625" customWidth="1"/>
    <col min="778" max="778" width="6.25" customWidth="1"/>
    <col min="779" max="779" width="7" customWidth="1"/>
    <col min="780" max="780" width="25.875" customWidth="1"/>
    <col min="781" max="781" width="5.75" customWidth="1"/>
    <col min="782" max="782" width="0" hidden="1" customWidth="1"/>
    <col min="783" max="783" width="6.125" customWidth="1"/>
    <col min="784" max="787" width="4.625" customWidth="1"/>
    <col min="788" max="788" width="0" hidden="1" customWidth="1"/>
    <col min="789" max="789" width="2.25" customWidth="1"/>
    <col min="1025" max="1025" width="6.25" customWidth="1"/>
    <col min="1026" max="1026" width="25.5" customWidth="1"/>
    <col min="1027" max="1027" width="5.25" customWidth="1"/>
    <col min="1028" max="1028" width="0" hidden="1" customWidth="1"/>
    <col min="1029" max="1029" width="6.125" customWidth="1"/>
    <col min="1030" max="1033" width="4.625" customWidth="1"/>
    <col min="1034" max="1034" width="6.25" customWidth="1"/>
    <col min="1035" max="1035" width="7" customWidth="1"/>
    <col min="1036" max="1036" width="25.875" customWidth="1"/>
    <col min="1037" max="1037" width="5.75" customWidth="1"/>
    <col min="1038" max="1038" width="0" hidden="1" customWidth="1"/>
    <col min="1039" max="1039" width="6.125" customWidth="1"/>
    <col min="1040" max="1043" width="4.625" customWidth="1"/>
    <col min="1044" max="1044" width="0" hidden="1" customWidth="1"/>
    <col min="1045" max="1045" width="2.25" customWidth="1"/>
    <col min="1281" max="1281" width="6.25" customWidth="1"/>
    <col min="1282" max="1282" width="25.5" customWidth="1"/>
    <col min="1283" max="1283" width="5.25" customWidth="1"/>
    <col min="1284" max="1284" width="0" hidden="1" customWidth="1"/>
    <col min="1285" max="1285" width="6.125" customWidth="1"/>
    <col min="1286" max="1289" width="4.625" customWidth="1"/>
    <col min="1290" max="1290" width="6.25" customWidth="1"/>
    <col min="1291" max="1291" width="7" customWidth="1"/>
    <col min="1292" max="1292" width="25.875" customWidth="1"/>
    <col min="1293" max="1293" width="5.75" customWidth="1"/>
    <col min="1294" max="1294" width="0" hidden="1" customWidth="1"/>
    <col min="1295" max="1295" width="6.125" customWidth="1"/>
    <col min="1296" max="1299" width="4.625" customWidth="1"/>
    <col min="1300" max="1300" width="0" hidden="1" customWidth="1"/>
    <col min="1301" max="1301" width="2.25" customWidth="1"/>
    <col min="1537" max="1537" width="6.25" customWidth="1"/>
    <col min="1538" max="1538" width="25.5" customWidth="1"/>
    <col min="1539" max="1539" width="5.25" customWidth="1"/>
    <col min="1540" max="1540" width="0" hidden="1" customWidth="1"/>
    <col min="1541" max="1541" width="6.125" customWidth="1"/>
    <col min="1542" max="1545" width="4.625" customWidth="1"/>
    <col min="1546" max="1546" width="6.25" customWidth="1"/>
    <col min="1547" max="1547" width="7" customWidth="1"/>
    <col min="1548" max="1548" width="25.875" customWidth="1"/>
    <col min="1549" max="1549" width="5.75" customWidth="1"/>
    <col min="1550" max="1550" width="0" hidden="1" customWidth="1"/>
    <col min="1551" max="1551" width="6.125" customWidth="1"/>
    <col min="1552" max="1555" width="4.625" customWidth="1"/>
    <col min="1556" max="1556" width="0" hidden="1" customWidth="1"/>
    <col min="1557" max="1557" width="2.25" customWidth="1"/>
    <col min="1793" max="1793" width="6.25" customWidth="1"/>
    <col min="1794" max="1794" width="25.5" customWidth="1"/>
    <col min="1795" max="1795" width="5.25" customWidth="1"/>
    <col min="1796" max="1796" width="0" hidden="1" customWidth="1"/>
    <col min="1797" max="1797" width="6.125" customWidth="1"/>
    <col min="1798" max="1801" width="4.625" customWidth="1"/>
    <col min="1802" max="1802" width="6.25" customWidth="1"/>
    <col min="1803" max="1803" width="7" customWidth="1"/>
    <col min="1804" max="1804" width="25.875" customWidth="1"/>
    <col min="1805" max="1805" width="5.75" customWidth="1"/>
    <col min="1806" max="1806" width="0" hidden="1" customWidth="1"/>
    <col min="1807" max="1807" width="6.125" customWidth="1"/>
    <col min="1808" max="1811" width="4.625" customWidth="1"/>
    <col min="1812" max="1812" width="0" hidden="1" customWidth="1"/>
    <col min="1813" max="1813" width="2.25" customWidth="1"/>
    <col min="2049" max="2049" width="6.25" customWidth="1"/>
    <col min="2050" max="2050" width="25.5" customWidth="1"/>
    <col min="2051" max="2051" width="5.25" customWidth="1"/>
    <col min="2052" max="2052" width="0" hidden="1" customWidth="1"/>
    <col min="2053" max="2053" width="6.125" customWidth="1"/>
    <col min="2054" max="2057" width="4.625" customWidth="1"/>
    <col min="2058" max="2058" width="6.25" customWidth="1"/>
    <col min="2059" max="2059" width="7" customWidth="1"/>
    <col min="2060" max="2060" width="25.875" customWidth="1"/>
    <col min="2061" max="2061" width="5.75" customWidth="1"/>
    <col min="2062" max="2062" width="0" hidden="1" customWidth="1"/>
    <col min="2063" max="2063" width="6.125" customWidth="1"/>
    <col min="2064" max="2067" width="4.625" customWidth="1"/>
    <col min="2068" max="2068" width="0" hidden="1" customWidth="1"/>
    <col min="2069" max="2069" width="2.25" customWidth="1"/>
    <col min="2305" max="2305" width="6.25" customWidth="1"/>
    <col min="2306" max="2306" width="25.5" customWidth="1"/>
    <col min="2307" max="2307" width="5.25" customWidth="1"/>
    <col min="2308" max="2308" width="0" hidden="1" customWidth="1"/>
    <col min="2309" max="2309" width="6.125" customWidth="1"/>
    <col min="2310" max="2313" width="4.625" customWidth="1"/>
    <col min="2314" max="2314" width="6.25" customWidth="1"/>
    <col min="2315" max="2315" width="7" customWidth="1"/>
    <col min="2316" max="2316" width="25.875" customWidth="1"/>
    <col min="2317" max="2317" width="5.75" customWidth="1"/>
    <col min="2318" max="2318" width="0" hidden="1" customWidth="1"/>
    <col min="2319" max="2319" width="6.125" customWidth="1"/>
    <col min="2320" max="2323" width="4.625" customWidth="1"/>
    <col min="2324" max="2324" width="0" hidden="1" customWidth="1"/>
    <col min="2325" max="2325" width="2.25" customWidth="1"/>
    <col min="2561" max="2561" width="6.25" customWidth="1"/>
    <col min="2562" max="2562" width="25.5" customWidth="1"/>
    <col min="2563" max="2563" width="5.25" customWidth="1"/>
    <col min="2564" max="2564" width="0" hidden="1" customWidth="1"/>
    <col min="2565" max="2565" width="6.125" customWidth="1"/>
    <col min="2566" max="2569" width="4.625" customWidth="1"/>
    <col min="2570" max="2570" width="6.25" customWidth="1"/>
    <col min="2571" max="2571" width="7" customWidth="1"/>
    <col min="2572" max="2572" width="25.875" customWidth="1"/>
    <col min="2573" max="2573" width="5.75" customWidth="1"/>
    <col min="2574" max="2574" width="0" hidden="1" customWidth="1"/>
    <col min="2575" max="2575" width="6.125" customWidth="1"/>
    <col min="2576" max="2579" width="4.625" customWidth="1"/>
    <col min="2580" max="2580" width="0" hidden="1" customWidth="1"/>
    <col min="2581" max="2581" width="2.25" customWidth="1"/>
    <col min="2817" max="2817" width="6.25" customWidth="1"/>
    <col min="2818" max="2818" width="25.5" customWidth="1"/>
    <col min="2819" max="2819" width="5.25" customWidth="1"/>
    <col min="2820" max="2820" width="0" hidden="1" customWidth="1"/>
    <col min="2821" max="2821" width="6.125" customWidth="1"/>
    <col min="2822" max="2825" width="4.625" customWidth="1"/>
    <col min="2826" max="2826" width="6.25" customWidth="1"/>
    <col min="2827" max="2827" width="7" customWidth="1"/>
    <col min="2828" max="2828" width="25.875" customWidth="1"/>
    <col min="2829" max="2829" width="5.75" customWidth="1"/>
    <col min="2830" max="2830" width="0" hidden="1" customWidth="1"/>
    <col min="2831" max="2831" width="6.125" customWidth="1"/>
    <col min="2832" max="2835" width="4.625" customWidth="1"/>
    <col min="2836" max="2836" width="0" hidden="1" customWidth="1"/>
    <col min="2837" max="2837" width="2.25" customWidth="1"/>
    <col min="3073" max="3073" width="6.25" customWidth="1"/>
    <col min="3074" max="3074" width="25.5" customWidth="1"/>
    <col min="3075" max="3075" width="5.25" customWidth="1"/>
    <col min="3076" max="3076" width="0" hidden="1" customWidth="1"/>
    <col min="3077" max="3077" width="6.125" customWidth="1"/>
    <col min="3078" max="3081" width="4.625" customWidth="1"/>
    <col min="3082" max="3082" width="6.25" customWidth="1"/>
    <col min="3083" max="3083" width="7" customWidth="1"/>
    <col min="3084" max="3084" width="25.875" customWidth="1"/>
    <col min="3085" max="3085" width="5.75" customWidth="1"/>
    <col min="3086" max="3086" width="0" hidden="1" customWidth="1"/>
    <col min="3087" max="3087" width="6.125" customWidth="1"/>
    <col min="3088" max="3091" width="4.625" customWidth="1"/>
    <col min="3092" max="3092" width="0" hidden="1" customWidth="1"/>
    <col min="3093" max="3093" width="2.25" customWidth="1"/>
    <col min="3329" max="3329" width="6.25" customWidth="1"/>
    <col min="3330" max="3330" width="25.5" customWidth="1"/>
    <col min="3331" max="3331" width="5.25" customWidth="1"/>
    <col min="3332" max="3332" width="0" hidden="1" customWidth="1"/>
    <col min="3333" max="3333" width="6.125" customWidth="1"/>
    <col min="3334" max="3337" width="4.625" customWidth="1"/>
    <col min="3338" max="3338" width="6.25" customWidth="1"/>
    <col min="3339" max="3339" width="7" customWidth="1"/>
    <col min="3340" max="3340" width="25.875" customWidth="1"/>
    <col min="3341" max="3341" width="5.75" customWidth="1"/>
    <col min="3342" max="3342" width="0" hidden="1" customWidth="1"/>
    <col min="3343" max="3343" width="6.125" customWidth="1"/>
    <col min="3344" max="3347" width="4.625" customWidth="1"/>
    <col min="3348" max="3348" width="0" hidden="1" customWidth="1"/>
    <col min="3349" max="3349" width="2.25" customWidth="1"/>
    <col min="3585" max="3585" width="6.25" customWidth="1"/>
    <col min="3586" max="3586" width="25.5" customWidth="1"/>
    <col min="3587" max="3587" width="5.25" customWidth="1"/>
    <col min="3588" max="3588" width="0" hidden="1" customWidth="1"/>
    <col min="3589" max="3589" width="6.125" customWidth="1"/>
    <col min="3590" max="3593" width="4.625" customWidth="1"/>
    <col min="3594" max="3594" width="6.25" customWidth="1"/>
    <col min="3595" max="3595" width="7" customWidth="1"/>
    <col min="3596" max="3596" width="25.875" customWidth="1"/>
    <col min="3597" max="3597" width="5.75" customWidth="1"/>
    <col min="3598" max="3598" width="0" hidden="1" customWidth="1"/>
    <col min="3599" max="3599" width="6.125" customWidth="1"/>
    <col min="3600" max="3603" width="4.625" customWidth="1"/>
    <col min="3604" max="3604" width="0" hidden="1" customWidth="1"/>
    <col min="3605" max="3605" width="2.25" customWidth="1"/>
    <col min="3841" max="3841" width="6.25" customWidth="1"/>
    <col min="3842" max="3842" width="25.5" customWidth="1"/>
    <col min="3843" max="3843" width="5.25" customWidth="1"/>
    <col min="3844" max="3844" width="0" hidden="1" customWidth="1"/>
    <col min="3845" max="3845" width="6.125" customWidth="1"/>
    <col min="3846" max="3849" width="4.625" customWidth="1"/>
    <col min="3850" max="3850" width="6.25" customWidth="1"/>
    <col min="3851" max="3851" width="7" customWidth="1"/>
    <col min="3852" max="3852" width="25.875" customWidth="1"/>
    <col min="3853" max="3853" width="5.75" customWidth="1"/>
    <col min="3854" max="3854" width="0" hidden="1" customWidth="1"/>
    <col min="3855" max="3855" width="6.125" customWidth="1"/>
    <col min="3856" max="3859" width="4.625" customWidth="1"/>
    <col min="3860" max="3860" width="0" hidden="1" customWidth="1"/>
    <col min="3861" max="3861" width="2.25" customWidth="1"/>
    <col min="4097" max="4097" width="6.25" customWidth="1"/>
    <col min="4098" max="4098" width="25.5" customWidth="1"/>
    <col min="4099" max="4099" width="5.25" customWidth="1"/>
    <col min="4100" max="4100" width="0" hidden="1" customWidth="1"/>
    <col min="4101" max="4101" width="6.125" customWidth="1"/>
    <col min="4102" max="4105" width="4.625" customWidth="1"/>
    <col min="4106" max="4106" width="6.25" customWidth="1"/>
    <col min="4107" max="4107" width="7" customWidth="1"/>
    <col min="4108" max="4108" width="25.875" customWidth="1"/>
    <col min="4109" max="4109" width="5.75" customWidth="1"/>
    <col min="4110" max="4110" width="0" hidden="1" customWidth="1"/>
    <col min="4111" max="4111" width="6.125" customWidth="1"/>
    <col min="4112" max="4115" width="4.625" customWidth="1"/>
    <col min="4116" max="4116" width="0" hidden="1" customWidth="1"/>
    <col min="4117" max="4117" width="2.25" customWidth="1"/>
    <col min="4353" max="4353" width="6.25" customWidth="1"/>
    <col min="4354" max="4354" width="25.5" customWidth="1"/>
    <col min="4355" max="4355" width="5.25" customWidth="1"/>
    <col min="4356" max="4356" width="0" hidden="1" customWidth="1"/>
    <col min="4357" max="4357" width="6.125" customWidth="1"/>
    <col min="4358" max="4361" width="4.625" customWidth="1"/>
    <col min="4362" max="4362" width="6.25" customWidth="1"/>
    <col min="4363" max="4363" width="7" customWidth="1"/>
    <col min="4364" max="4364" width="25.875" customWidth="1"/>
    <col min="4365" max="4365" width="5.75" customWidth="1"/>
    <col min="4366" max="4366" width="0" hidden="1" customWidth="1"/>
    <col min="4367" max="4367" width="6.125" customWidth="1"/>
    <col min="4368" max="4371" width="4.625" customWidth="1"/>
    <col min="4372" max="4372" width="0" hidden="1" customWidth="1"/>
    <col min="4373" max="4373" width="2.25" customWidth="1"/>
    <col min="4609" max="4609" width="6.25" customWidth="1"/>
    <col min="4610" max="4610" width="25.5" customWidth="1"/>
    <col min="4611" max="4611" width="5.25" customWidth="1"/>
    <col min="4612" max="4612" width="0" hidden="1" customWidth="1"/>
    <col min="4613" max="4613" width="6.125" customWidth="1"/>
    <col min="4614" max="4617" width="4.625" customWidth="1"/>
    <col min="4618" max="4618" width="6.25" customWidth="1"/>
    <col min="4619" max="4619" width="7" customWidth="1"/>
    <col min="4620" max="4620" width="25.875" customWidth="1"/>
    <col min="4621" max="4621" width="5.75" customWidth="1"/>
    <col min="4622" max="4622" width="0" hidden="1" customWidth="1"/>
    <col min="4623" max="4623" width="6.125" customWidth="1"/>
    <col min="4624" max="4627" width="4.625" customWidth="1"/>
    <col min="4628" max="4628" width="0" hidden="1" customWidth="1"/>
    <col min="4629" max="4629" width="2.25" customWidth="1"/>
    <col min="4865" max="4865" width="6.25" customWidth="1"/>
    <col min="4866" max="4866" width="25.5" customWidth="1"/>
    <col min="4867" max="4867" width="5.25" customWidth="1"/>
    <col min="4868" max="4868" width="0" hidden="1" customWidth="1"/>
    <col min="4869" max="4869" width="6.125" customWidth="1"/>
    <col min="4870" max="4873" width="4.625" customWidth="1"/>
    <col min="4874" max="4874" width="6.25" customWidth="1"/>
    <col min="4875" max="4875" width="7" customWidth="1"/>
    <col min="4876" max="4876" width="25.875" customWidth="1"/>
    <col min="4877" max="4877" width="5.75" customWidth="1"/>
    <col min="4878" max="4878" width="0" hidden="1" customWidth="1"/>
    <col min="4879" max="4879" width="6.125" customWidth="1"/>
    <col min="4880" max="4883" width="4.625" customWidth="1"/>
    <col min="4884" max="4884" width="0" hidden="1" customWidth="1"/>
    <col min="4885" max="4885" width="2.25" customWidth="1"/>
    <col min="5121" max="5121" width="6.25" customWidth="1"/>
    <col min="5122" max="5122" width="25.5" customWidth="1"/>
    <col min="5123" max="5123" width="5.25" customWidth="1"/>
    <col min="5124" max="5124" width="0" hidden="1" customWidth="1"/>
    <col min="5125" max="5125" width="6.125" customWidth="1"/>
    <col min="5126" max="5129" width="4.625" customWidth="1"/>
    <col min="5130" max="5130" width="6.25" customWidth="1"/>
    <col min="5131" max="5131" width="7" customWidth="1"/>
    <col min="5132" max="5132" width="25.875" customWidth="1"/>
    <col min="5133" max="5133" width="5.75" customWidth="1"/>
    <col min="5134" max="5134" width="0" hidden="1" customWidth="1"/>
    <col min="5135" max="5135" width="6.125" customWidth="1"/>
    <col min="5136" max="5139" width="4.625" customWidth="1"/>
    <col min="5140" max="5140" width="0" hidden="1" customWidth="1"/>
    <col min="5141" max="5141" width="2.25" customWidth="1"/>
    <col min="5377" max="5377" width="6.25" customWidth="1"/>
    <col min="5378" max="5378" width="25.5" customWidth="1"/>
    <col min="5379" max="5379" width="5.25" customWidth="1"/>
    <col min="5380" max="5380" width="0" hidden="1" customWidth="1"/>
    <col min="5381" max="5381" width="6.125" customWidth="1"/>
    <col min="5382" max="5385" width="4.625" customWidth="1"/>
    <col min="5386" max="5386" width="6.25" customWidth="1"/>
    <col min="5387" max="5387" width="7" customWidth="1"/>
    <col min="5388" max="5388" width="25.875" customWidth="1"/>
    <col min="5389" max="5389" width="5.75" customWidth="1"/>
    <col min="5390" max="5390" width="0" hidden="1" customWidth="1"/>
    <col min="5391" max="5391" width="6.125" customWidth="1"/>
    <col min="5392" max="5395" width="4.625" customWidth="1"/>
    <col min="5396" max="5396" width="0" hidden="1" customWidth="1"/>
    <col min="5397" max="5397" width="2.25" customWidth="1"/>
    <col min="5633" max="5633" width="6.25" customWidth="1"/>
    <col min="5634" max="5634" width="25.5" customWidth="1"/>
    <col min="5635" max="5635" width="5.25" customWidth="1"/>
    <col min="5636" max="5636" width="0" hidden="1" customWidth="1"/>
    <col min="5637" max="5637" width="6.125" customWidth="1"/>
    <col min="5638" max="5641" width="4.625" customWidth="1"/>
    <col min="5642" max="5642" width="6.25" customWidth="1"/>
    <col min="5643" max="5643" width="7" customWidth="1"/>
    <col min="5644" max="5644" width="25.875" customWidth="1"/>
    <col min="5645" max="5645" width="5.75" customWidth="1"/>
    <col min="5646" max="5646" width="0" hidden="1" customWidth="1"/>
    <col min="5647" max="5647" width="6.125" customWidth="1"/>
    <col min="5648" max="5651" width="4.625" customWidth="1"/>
    <col min="5652" max="5652" width="0" hidden="1" customWidth="1"/>
    <col min="5653" max="5653" width="2.25" customWidth="1"/>
    <col min="5889" max="5889" width="6.25" customWidth="1"/>
    <col min="5890" max="5890" width="25.5" customWidth="1"/>
    <col min="5891" max="5891" width="5.25" customWidth="1"/>
    <col min="5892" max="5892" width="0" hidden="1" customWidth="1"/>
    <col min="5893" max="5893" width="6.125" customWidth="1"/>
    <col min="5894" max="5897" width="4.625" customWidth="1"/>
    <col min="5898" max="5898" width="6.25" customWidth="1"/>
    <col min="5899" max="5899" width="7" customWidth="1"/>
    <col min="5900" max="5900" width="25.875" customWidth="1"/>
    <col min="5901" max="5901" width="5.75" customWidth="1"/>
    <col min="5902" max="5902" width="0" hidden="1" customWidth="1"/>
    <col min="5903" max="5903" width="6.125" customWidth="1"/>
    <col min="5904" max="5907" width="4.625" customWidth="1"/>
    <col min="5908" max="5908" width="0" hidden="1" customWidth="1"/>
    <col min="5909" max="5909" width="2.25" customWidth="1"/>
    <col min="6145" max="6145" width="6.25" customWidth="1"/>
    <col min="6146" max="6146" width="25.5" customWidth="1"/>
    <col min="6147" max="6147" width="5.25" customWidth="1"/>
    <col min="6148" max="6148" width="0" hidden="1" customWidth="1"/>
    <col min="6149" max="6149" width="6.125" customWidth="1"/>
    <col min="6150" max="6153" width="4.625" customWidth="1"/>
    <col min="6154" max="6154" width="6.25" customWidth="1"/>
    <col min="6155" max="6155" width="7" customWidth="1"/>
    <col min="6156" max="6156" width="25.875" customWidth="1"/>
    <col min="6157" max="6157" width="5.75" customWidth="1"/>
    <col min="6158" max="6158" width="0" hidden="1" customWidth="1"/>
    <col min="6159" max="6159" width="6.125" customWidth="1"/>
    <col min="6160" max="6163" width="4.625" customWidth="1"/>
    <col min="6164" max="6164" width="0" hidden="1" customWidth="1"/>
    <col min="6165" max="6165" width="2.25" customWidth="1"/>
    <col min="6401" max="6401" width="6.25" customWidth="1"/>
    <col min="6402" max="6402" width="25.5" customWidth="1"/>
    <col min="6403" max="6403" width="5.25" customWidth="1"/>
    <col min="6404" max="6404" width="0" hidden="1" customWidth="1"/>
    <col min="6405" max="6405" width="6.125" customWidth="1"/>
    <col min="6406" max="6409" width="4.625" customWidth="1"/>
    <col min="6410" max="6410" width="6.25" customWidth="1"/>
    <col min="6411" max="6411" width="7" customWidth="1"/>
    <col min="6412" max="6412" width="25.875" customWidth="1"/>
    <col min="6413" max="6413" width="5.75" customWidth="1"/>
    <col min="6414" max="6414" width="0" hidden="1" customWidth="1"/>
    <col min="6415" max="6415" width="6.125" customWidth="1"/>
    <col min="6416" max="6419" width="4.625" customWidth="1"/>
    <col min="6420" max="6420" width="0" hidden="1" customWidth="1"/>
    <col min="6421" max="6421" width="2.25" customWidth="1"/>
    <col min="6657" max="6657" width="6.25" customWidth="1"/>
    <col min="6658" max="6658" width="25.5" customWidth="1"/>
    <col min="6659" max="6659" width="5.25" customWidth="1"/>
    <col min="6660" max="6660" width="0" hidden="1" customWidth="1"/>
    <col min="6661" max="6661" width="6.125" customWidth="1"/>
    <col min="6662" max="6665" width="4.625" customWidth="1"/>
    <col min="6666" max="6666" width="6.25" customWidth="1"/>
    <col min="6667" max="6667" width="7" customWidth="1"/>
    <col min="6668" max="6668" width="25.875" customWidth="1"/>
    <col min="6669" max="6669" width="5.75" customWidth="1"/>
    <col min="6670" max="6670" width="0" hidden="1" customWidth="1"/>
    <col min="6671" max="6671" width="6.125" customWidth="1"/>
    <col min="6672" max="6675" width="4.625" customWidth="1"/>
    <col min="6676" max="6676" width="0" hidden="1" customWidth="1"/>
    <col min="6677" max="6677" width="2.25" customWidth="1"/>
    <col min="6913" max="6913" width="6.25" customWidth="1"/>
    <col min="6914" max="6914" width="25.5" customWidth="1"/>
    <col min="6915" max="6915" width="5.25" customWidth="1"/>
    <col min="6916" max="6916" width="0" hidden="1" customWidth="1"/>
    <col min="6917" max="6917" width="6.125" customWidth="1"/>
    <col min="6918" max="6921" width="4.625" customWidth="1"/>
    <col min="6922" max="6922" width="6.25" customWidth="1"/>
    <col min="6923" max="6923" width="7" customWidth="1"/>
    <col min="6924" max="6924" width="25.875" customWidth="1"/>
    <col min="6925" max="6925" width="5.75" customWidth="1"/>
    <col min="6926" max="6926" width="0" hidden="1" customWidth="1"/>
    <col min="6927" max="6927" width="6.125" customWidth="1"/>
    <col min="6928" max="6931" width="4.625" customWidth="1"/>
    <col min="6932" max="6932" width="0" hidden="1" customWidth="1"/>
    <col min="6933" max="6933" width="2.25" customWidth="1"/>
    <col min="7169" max="7169" width="6.25" customWidth="1"/>
    <col min="7170" max="7170" width="25.5" customWidth="1"/>
    <col min="7171" max="7171" width="5.25" customWidth="1"/>
    <col min="7172" max="7172" width="0" hidden="1" customWidth="1"/>
    <col min="7173" max="7173" width="6.125" customWidth="1"/>
    <col min="7174" max="7177" width="4.625" customWidth="1"/>
    <col min="7178" max="7178" width="6.25" customWidth="1"/>
    <col min="7179" max="7179" width="7" customWidth="1"/>
    <col min="7180" max="7180" width="25.875" customWidth="1"/>
    <col min="7181" max="7181" width="5.75" customWidth="1"/>
    <col min="7182" max="7182" width="0" hidden="1" customWidth="1"/>
    <col min="7183" max="7183" width="6.125" customWidth="1"/>
    <col min="7184" max="7187" width="4.625" customWidth="1"/>
    <col min="7188" max="7188" width="0" hidden="1" customWidth="1"/>
    <col min="7189" max="7189" width="2.25" customWidth="1"/>
    <col min="7425" max="7425" width="6.25" customWidth="1"/>
    <col min="7426" max="7426" width="25.5" customWidth="1"/>
    <col min="7427" max="7427" width="5.25" customWidth="1"/>
    <col min="7428" max="7428" width="0" hidden="1" customWidth="1"/>
    <col min="7429" max="7429" width="6.125" customWidth="1"/>
    <col min="7430" max="7433" width="4.625" customWidth="1"/>
    <col min="7434" max="7434" width="6.25" customWidth="1"/>
    <col min="7435" max="7435" width="7" customWidth="1"/>
    <col min="7436" max="7436" width="25.875" customWidth="1"/>
    <col min="7437" max="7437" width="5.75" customWidth="1"/>
    <col min="7438" max="7438" width="0" hidden="1" customWidth="1"/>
    <col min="7439" max="7439" width="6.125" customWidth="1"/>
    <col min="7440" max="7443" width="4.625" customWidth="1"/>
    <col min="7444" max="7444" width="0" hidden="1" customWidth="1"/>
    <col min="7445" max="7445" width="2.25" customWidth="1"/>
    <col min="7681" max="7681" width="6.25" customWidth="1"/>
    <col min="7682" max="7682" width="25.5" customWidth="1"/>
    <col min="7683" max="7683" width="5.25" customWidth="1"/>
    <col min="7684" max="7684" width="0" hidden="1" customWidth="1"/>
    <col min="7685" max="7685" width="6.125" customWidth="1"/>
    <col min="7686" max="7689" width="4.625" customWidth="1"/>
    <col min="7690" max="7690" width="6.25" customWidth="1"/>
    <col min="7691" max="7691" width="7" customWidth="1"/>
    <col min="7692" max="7692" width="25.875" customWidth="1"/>
    <col min="7693" max="7693" width="5.75" customWidth="1"/>
    <col min="7694" max="7694" width="0" hidden="1" customWidth="1"/>
    <col min="7695" max="7695" width="6.125" customWidth="1"/>
    <col min="7696" max="7699" width="4.625" customWidth="1"/>
    <col min="7700" max="7700" width="0" hidden="1" customWidth="1"/>
    <col min="7701" max="7701" width="2.25" customWidth="1"/>
    <col min="7937" max="7937" width="6.25" customWidth="1"/>
    <col min="7938" max="7938" width="25.5" customWidth="1"/>
    <col min="7939" max="7939" width="5.25" customWidth="1"/>
    <col min="7940" max="7940" width="0" hidden="1" customWidth="1"/>
    <col min="7941" max="7941" width="6.125" customWidth="1"/>
    <col min="7942" max="7945" width="4.625" customWidth="1"/>
    <col min="7946" max="7946" width="6.25" customWidth="1"/>
    <col min="7947" max="7947" width="7" customWidth="1"/>
    <col min="7948" max="7948" width="25.875" customWidth="1"/>
    <col min="7949" max="7949" width="5.75" customWidth="1"/>
    <col min="7950" max="7950" width="0" hidden="1" customWidth="1"/>
    <col min="7951" max="7951" width="6.125" customWidth="1"/>
    <col min="7952" max="7955" width="4.625" customWidth="1"/>
    <col min="7956" max="7956" width="0" hidden="1" customWidth="1"/>
    <col min="7957" max="7957" width="2.25" customWidth="1"/>
    <col min="8193" max="8193" width="6.25" customWidth="1"/>
    <col min="8194" max="8194" width="25.5" customWidth="1"/>
    <col min="8195" max="8195" width="5.25" customWidth="1"/>
    <col min="8196" max="8196" width="0" hidden="1" customWidth="1"/>
    <col min="8197" max="8197" width="6.125" customWidth="1"/>
    <col min="8198" max="8201" width="4.625" customWidth="1"/>
    <col min="8202" max="8202" width="6.25" customWidth="1"/>
    <col min="8203" max="8203" width="7" customWidth="1"/>
    <col min="8204" max="8204" width="25.875" customWidth="1"/>
    <col min="8205" max="8205" width="5.75" customWidth="1"/>
    <col min="8206" max="8206" width="0" hidden="1" customWidth="1"/>
    <col min="8207" max="8207" width="6.125" customWidth="1"/>
    <col min="8208" max="8211" width="4.625" customWidth="1"/>
    <col min="8212" max="8212" width="0" hidden="1" customWidth="1"/>
    <col min="8213" max="8213" width="2.25" customWidth="1"/>
    <col min="8449" max="8449" width="6.25" customWidth="1"/>
    <col min="8450" max="8450" width="25.5" customWidth="1"/>
    <col min="8451" max="8451" width="5.25" customWidth="1"/>
    <col min="8452" max="8452" width="0" hidden="1" customWidth="1"/>
    <col min="8453" max="8453" width="6.125" customWidth="1"/>
    <col min="8454" max="8457" width="4.625" customWidth="1"/>
    <col min="8458" max="8458" width="6.25" customWidth="1"/>
    <col min="8459" max="8459" width="7" customWidth="1"/>
    <col min="8460" max="8460" width="25.875" customWidth="1"/>
    <col min="8461" max="8461" width="5.75" customWidth="1"/>
    <col min="8462" max="8462" width="0" hidden="1" customWidth="1"/>
    <col min="8463" max="8463" width="6.125" customWidth="1"/>
    <col min="8464" max="8467" width="4.625" customWidth="1"/>
    <col min="8468" max="8468" width="0" hidden="1" customWidth="1"/>
    <col min="8469" max="8469" width="2.25" customWidth="1"/>
    <col min="8705" max="8705" width="6.25" customWidth="1"/>
    <col min="8706" max="8706" width="25.5" customWidth="1"/>
    <col min="8707" max="8707" width="5.25" customWidth="1"/>
    <col min="8708" max="8708" width="0" hidden="1" customWidth="1"/>
    <col min="8709" max="8709" width="6.125" customWidth="1"/>
    <col min="8710" max="8713" width="4.625" customWidth="1"/>
    <col min="8714" max="8714" width="6.25" customWidth="1"/>
    <col min="8715" max="8715" width="7" customWidth="1"/>
    <col min="8716" max="8716" width="25.875" customWidth="1"/>
    <col min="8717" max="8717" width="5.75" customWidth="1"/>
    <col min="8718" max="8718" width="0" hidden="1" customWidth="1"/>
    <col min="8719" max="8719" width="6.125" customWidth="1"/>
    <col min="8720" max="8723" width="4.625" customWidth="1"/>
    <col min="8724" max="8724" width="0" hidden="1" customWidth="1"/>
    <col min="8725" max="8725" width="2.25" customWidth="1"/>
    <col min="8961" max="8961" width="6.25" customWidth="1"/>
    <col min="8962" max="8962" width="25.5" customWidth="1"/>
    <col min="8963" max="8963" width="5.25" customWidth="1"/>
    <col min="8964" max="8964" width="0" hidden="1" customWidth="1"/>
    <col min="8965" max="8965" width="6.125" customWidth="1"/>
    <col min="8966" max="8969" width="4.625" customWidth="1"/>
    <col min="8970" max="8970" width="6.25" customWidth="1"/>
    <col min="8971" max="8971" width="7" customWidth="1"/>
    <col min="8972" max="8972" width="25.875" customWidth="1"/>
    <col min="8973" max="8973" width="5.75" customWidth="1"/>
    <col min="8974" max="8974" width="0" hidden="1" customWidth="1"/>
    <col min="8975" max="8975" width="6.125" customWidth="1"/>
    <col min="8976" max="8979" width="4.625" customWidth="1"/>
    <col min="8980" max="8980" width="0" hidden="1" customWidth="1"/>
    <col min="8981" max="8981" width="2.25" customWidth="1"/>
    <col min="9217" max="9217" width="6.25" customWidth="1"/>
    <col min="9218" max="9218" width="25.5" customWidth="1"/>
    <col min="9219" max="9219" width="5.25" customWidth="1"/>
    <col min="9220" max="9220" width="0" hidden="1" customWidth="1"/>
    <col min="9221" max="9221" width="6.125" customWidth="1"/>
    <col min="9222" max="9225" width="4.625" customWidth="1"/>
    <col min="9226" max="9226" width="6.25" customWidth="1"/>
    <col min="9227" max="9227" width="7" customWidth="1"/>
    <col min="9228" max="9228" width="25.875" customWidth="1"/>
    <col min="9229" max="9229" width="5.75" customWidth="1"/>
    <col min="9230" max="9230" width="0" hidden="1" customWidth="1"/>
    <col min="9231" max="9231" width="6.125" customWidth="1"/>
    <col min="9232" max="9235" width="4.625" customWidth="1"/>
    <col min="9236" max="9236" width="0" hidden="1" customWidth="1"/>
    <col min="9237" max="9237" width="2.25" customWidth="1"/>
    <col min="9473" max="9473" width="6.25" customWidth="1"/>
    <col min="9474" max="9474" width="25.5" customWidth="1"/>
    <col min="9475" max="9475" width="5.25" customWidth="1"/>
    <col min="9476" max="9476" width="0" hidden="1" customWidth="1"/>
    <col min="9477" max="9477" width="6.125" customWidth="1"/>
    <col min="9478" max="9481" width="4.625" customWidth="1"/>
    <col min="9482" max="9482" width="6.25" customWidth="1"/>
    <col min="9483" max="9483" width="7" customWidth="1"/>
    <col min="9484" max="9484" width="25.875" customWidth="1"/>
    <col min="9485" max="9485" width="5.75" customWidth="1"/>
    <col min="9486" max="9486" width="0" hidden="1" customWidth="1"/>
    <col min="9487" max="9487" width="6.125" customWidth="1"/>
    <col min="9488" max="9491" width="4.625" customWidth="1"/>
    <col min="9492" max="9492" width="0" hidden="1" customWidth="1"/>
    <col min="9493" max="9493" width="2.25" customWidth="1"/>
    <col min="9729" max="9729" width="6.25" customWidth="1"/>
    <col min="9730" max="9730" width="25.5" customWidth="1"/>
    <col min="9731" max="9731" width="5.25" customWidth="1"/>
    <col min="9732" max="9732" width="0" hidden="1" customWidth="1"/>
    <col min="9733" max="9733" width="6.125" customWidth="1"/>
    <col min="9734" max="9737" width="4.625" customWidth="1"/>
    <col min="9738" max="9738" width="6.25" customWidth="1"/>
    <col min="9739" max="9739" width="7" customWidth="1"/>
    <col min="9740" max="9740" width="25.875" customWidth="1"/>
    <col min="9741" max="9741" width="5.75" customWidth="1"/>
    <col min="9742" max="9742" width="0" hidden="1" customWidth="1"/>
    <col min="9743" max="9743" width="6.125" customWidth="1"/>
    <col min="9744" max="9747" width="4.625" customWidth="1"/>
    <col min="9748" max="9748" width="0" hidden="1" customWidth="1"/>
    <col min="9749" max="9749" width="2.25" customWidth="1"/>
    <col min="9985" max="9985" width="6.25" customWidth="1"/>
    <col min="9986" max="9986" width="25.5" customWidth="1"/>
    <col min="9987" max="9987" width="5.25" customWidth="1"/>
    <col min="9988" max="9988" width="0" hidden="1" customWidth="1"/>
    <col min="9989" max="9989" width="6.125" customWidth="1"/>
    <col min="9990" max="9993" width="4.625" customWidth="1"/>
    <col min="9994" max="9994" width="6.25" customWidth="1"/>
    <col min="9995" max="9995" width="7" customWidth="1"/>
    <col min="9996" max="9996" width="25.875" customWidth="1"/>
    <col min="9997" max="9997" width="5.75" customWidth="1"/>
    <col min="9998" max="9998" width="0" hidden="1" customWidth="1"/>
    <col min="9999" max="9999" width="6.125" customWidth="1"/>
    <col min="10000" max="10003" width="4.625" customWidth="1"/>
    <col min="10004" max="10004" width="0" hidden="1" customWidth="1"/>
    <col min="10005" max="10005" width="2.25" customWidth="1"/>
    <col min="10241" max="10241" width="6.25" customWidth="1"/>
    <col min="10242" max="10242" width="25.5" customWidth="1"/>
    <col min="10243" max="10243" width="5.25" customWidth="1"/>
    <col min="10244" max="10244" width="0" hidden="1" customWidth="1"/>
    <col min="10245" max="10245" width="6.125" customWidth="1"/>
    <col min="10246" max="10249" width="4.625" customWidth="1"/>
    <col min="10250" max="10250" width="6.25" customWidth="1"/>
    <col min="10251" max="10251" width="7" customWidth="1"/>
    <col min="10252" max="10252" width="25.875" customWidth="1"/>
    <col min="10253" max="10253" width="5.75" customWidth="1"/>
    <col min="10254" max="10254" width="0" hidden="1" customWidth="1"/>
    <col min="10255" max="10255" width="6.125" customWidth="1"/>
    <col min="10256" max="10259" width="4.625" customWidth="1"/>
    <col min="10260" max="10260" width="0" hidden="1" customWidth="1"/>
    <col min="10261" max="10261" width="2.25" customWidth="1"/>
    <col min="10497" max="10497" width="6.25" customWidth="1"/>
    <col min="10498" max="10498" width="25.5" customWidth="1"/>
    <col min="10499" max="10499" width="5.25" customWidth="1"/>
    <col min="10500" max="10500" width="0" hidden="1" customWidth="1"/>
    <col min="10501" max="10501" width="6.125" customWidth="1"/>
    <col min="10502" max="10505" width="4.625" customWidth="1"/>
    <col min="10506" max="10506" width="6.25" customWidth="1"/>
    <col min="10507" max="10507" width="7" customWidth="1"/>
    <col min="10508" max="10508" width="25.875" customWidth="1"/>
    <col min="10509" max="10509" width="5.75" customWidth="1"/>
    <col min="10510" max="10510" width="0" hidden="1" customWidth="1"/>
    <col min="10511" max="10511" width="6.125" customWidth="1"/>
    <col min="10512" max="10515" width="4.625" customWidth="1"/>
    <col min="10516" max="10516" width="0" hidden="1" customWidth="1"/>
    <col min="10517" max="10517" width="2.25" customWidth="1"/>
    <col min="10753" max="10753" width="6.25" customWidth="1"/>
    <col min="10754" max="10754" width="25.5" customWidth="1"/>
    <col min="10755" max="10755" width="5.25" customWidth="1"/>
    <col min="10756" max="10756" width="0" hidden="1" customWidth="1"/>
    <col min="10757" max="10757" width="6.125" customWidth="1"/>
    <col min="10758" max="10761" width="4.625" customWidth="1"/>
    <col min="10762" max="10762" width="6.25" customWidth="1"/>
    <col min="10763" max="10763" width="7" customWidth="1"/>
    <col min="10764" max="10764" width="25.875" customWidth="1"/>
    <col min="10765" max="10765" width="5.75" customWidth="1"/>
    <col min="10766" max="10766" width="0" hidden="1" customWidth="1"/>
    <col min="10767" max="10767" width="6.125" customWidth="1"/>
    <col min="10768" max="10771" width="4.625" customWidth="1"/>
    <col min="10772" max="10772" width="0" hidden="1" customWidth="1"/>
    <col min="10773" max="10773" width="2.25" customWidth="1"/>
    <col min="11009" max="11009" width="6.25" customWidth="1"/>
    <col min="11010" max="11010" width="25.5" customWidth="1"/>
    <col min="11011" max="11011" width="5.25" customWidth="1"/>
    <col min="11012" max="11012" width="0" hidden="1" customWidth="1"/>
    <col min="11013" max="11013" width="6.125" customWidth="1"/>
    <col min="11014" max="11017" width="4.625" customWidth="1"/>
    <col min="11018" max="11018" width="6.25" customWidth="1"/>
    <col min="11019" max="11019" width="7" customWidth="1"/>
    <col min="11020" max="11020" width="25.875" customWidth="1"/>
    <col min="11021" max="11021" width="5.75" customWidth="1"/>
    <col min="11022" max="11022" width="0" hidden="1" customWidth="1"/>
    <col min="11023" max="11023" width="6.125" customWidth="1"/>
    <col min="11024" max="11027" width="4.625" customWidth="1"/>
    <col min="11028" max="11028" width="0" hidden="1" customWidth="1"/>
    <col min="11029" max="11029" width="2.25" customWidth="1"/>
    <col min="11265" max="11265" width="6.25" customWidth="1"/>
    <col min="11266" max="11266" width="25.5" customWidth="1"/>
    <col min="11267" max="11267" width="5.25" customWidth="1"/>
    <col min="11268" max="11268" width="0" hidden="1" customWidth="1"/>
    <col min="11269" max="11269" width="6.125" customWidth="1"/>
    <col min="11270" max="11273" width="4.625" customWidth="1"/>
    <col min="11274" max="11274" width="6.25" customWidth="1"/>
    <col min="11275" max="11275" width="7" customWidth="1"/>
    <col min="11276" max="11276" width="25.875" customWidth="1"/>
    <col min="11277" max="11277" width="5.75" customWidth="1"/>
    <col min="11278" max="11278" width="0" hidden="1" customWidth="1"/>
    <col min="11279" max="11279" width="6.125" customWidth="1"/>
    <col min="11280" max="11283" width="4.625" customWidth="1"/>
    <col min="11284" max="11284" width="0" hidden="1" customWidth="1"/>
    <col min="11285" max="11285" width="2.25" customWidth="1"/>
    <col min="11521" max="11521" width="6.25" customWidth="1"/>
    <col min="11522" max="11522" width="25.5" customWidth="1"/>
    <col min="11523" max="11523" width="5.25" customWidth="1"/>
    <col min="11524" max="11524" width="0" hidden="1" customWidth="1"/>
    <col min="11525" max="11525" width="6.125" customWidth="1"/>
    <col min="11526" max="11529" width="4.625" customWidth="1"/>
    <col min="11530" max="11530" width="6.25" customWidth="1"/>
    <col min="11531" max="11531" width="7" customWidth="1"/>
    <col min="11532" max="11532" width="25.875" customWidth="1"/>
    <col min="11533" max="11533" width="5.75" customWidth="1"/>
    <col min="11534" max="11534" width="0" hidden="1" customWidth="1"/>
    <col min="11535" max="11535" width="6.125" customWidth="1"/>
    <col min="11536" max="11539" width="4.625" customWidth="1"/>
    <col min="11540" max="11540" width="0" hidden="1" customWidth="1"/>
    <col min="11541" max="11541" width="2.25" customWidth="1"/>
    <col min="11777" max="11777" width="6.25" customWidth="1"/>
    <col min="11778" max="11778" width="25.5" customWidth="1"/>
    <col min="11779" max="11779" width="5.25" customWidth="1"/>
    <col min="11780" max="11780" width="0" hidden="1" customWidth="1"/>
    <col min="11781" max="11781" width="6.125" customWidth="1"/>
    <col min="11782" max="11785" width="4.625" customWidth="1"/>
    <col min="11786" max="11786" width="6.25" customWidth="1"/>
    <col min="11787" max="11787" width="7" customWidth="1"/>
    <col min="11788" max="11788" width="25.875" customWidth="1"/>
    <col min="11789" max="11789" width="5.75" customWidth="1"/>
    <col min="11790" max="11790" width="0" hidden="1" customWidth="1"/>
    <col min="11791" max="11791" width="6.125" customWidth="1"/>
    <col min="11792" max="11795" width="4.625" customWidth="1"/>
    <col min="11796" max="11796" width="0" hidden="1" customWidth="1"/>
    <col min="11797" max="11797" width="2.25" customWidth="1"/>
    <col min="12033" max="12033" width="6.25" customWidth="1"/>
    <col min="12034" max="12034" width="25.5" customWidth="1"/>
    <col min="12035" max="12035" width="5.25" customWidth="1"/>
    <col min="12036" max="12036" width="0" hidden="1" customWidth="1"/>
    <col min="12037" max="12037" width="6.125" customWidth="1"/>
    <col min="12038" max="12041" width="4.625" customWidth="1"/>
    <col min="12042" max="12042" width="6.25" customWidth="1"/>
    <col min="12043" max="12043" width="7" customWidth="1"/>
    <col min="12044" max="12044" width="25.875" customWidth="1"/>
    <col min="12045" max="12045" width="5.75" customWidth="1"/>
    <col min="12046" max="12046" width="0" hidden="1" customWidth="1"/>
    <col min="12047" max="12047" width="6.125" customWidth="1"/>
    <col min="12048" max="12051" width="4.625" customWidth="1"/>
    <col min="12052" max="12052" width="0" hidden="1" customWidth="1"/>
    <col min="12053" max="12053" width="2.25" customWidth="1"/>
    <col min="12289" max="12289" width="6.25" customWidth="1"/>
    <col min="12290" max="12290" width="25.5" customWidth="1"/>
    <col min="12291" max="12291" width="5.25" customWidth="1"/>
    <col min="12292" max="12292" width="0" hidden="1" customWidth="1"/>
    <col min="12293" max="12293" width="6.125" customWidth="1"/>
    <col min="12294" max="12297" width="4.625" customWidth="1"/>
    <col min="12298" max="12298" width="6.25" customWidth="1"/>
    <col min="12299" max="12299" width="7" customWidth="1"/>
    <col min="12300" max="12300" width="25.875" customWidth="1"/>
    <col min="12301" max="12301" width="5.75" customWidth="1"/>
    <col min="12302" max="12302" width="0" hidden="1" customWidth="1"/>
    <col min="12303" max="12303" width="6.125" customWidth="1"/>
    <col min="12304" max="12307" width="4.625" customWidth="1"/>
    <col min="12308" max="12308" width="0" hidden="1" customWidth="1"/>
    <col min="12309" max="12309" width="2.25" customWidth="1"/>
    <col min="12545" max="12545" width="6.25" customWidth="1"/>
    <col min="12546" max="12546" width="25.5" customWidth="1"/>
    <col min="12547" max="12547" width="5.25" customWidth="1"/>
    <col min="12548" max="12548" width="0" hidden="1" customWidth="1"/>
    <col min="12549" max="12549" width="6.125" customWidth="1"/>
    <col min="12550" max="12553" width="4.625" customWidth="1"/>
    <col min="12554" max="12554" width="6.25" customWidth="1"/>
    <col min="12555" max="12555" width="7" customWidth="1"/>
    <col min="12556" max="12556" width="25.875" customWidth="1"/>
    <col min="12557" max="12557" width="5.75" customWidth="1"/>
    <col min="12558" max="12558" width="0" hidden="1" customWidth="1"/>
    <col min="12559" max="12559" width="6.125" customWidth="1"/>
    <col min="12560" max="12563" width="4.625" customWidth="1"/>
    <col min="12564" max="12564" width="0" hidden="1" customWidth="1"/>
    <col min="12565" max="12565" width="2.25" customWidth="1"/>
    <col min="12801" max="12801" width="6.25" customWidth="1"/>
    <col min="12802" max="12802" width="25.5" customWidth="1"/>
    <col min="12803" max="12803" width="5.25" customWidth="1"/>
    <col min="12804" max="12804" width="0" hidden="1" customWidth="1"/>
    <col min="12805" max="12805" width="6.125" customWidth="1"/>
    <col min="12806" max="12809" width="4.625" customWidth="1"/>
    <col min="12810" max="12810" width="6.25" customWidth="1"/>
    <col min="12811" max="12811" width="7" customWidth="1"/>
    <col min="12812" max="12812" width="25.875" customWidth="1"/>
    <col min="12813" max="12813" width="5.75" customWidth="1"/>
    <col min="12814" max="12814" width="0" hidden="1" customWidth="1"/>
    <col min="12815" max="12815" width="6.125" customWidth="1"/>
    <col min="12816" max="12819" width="4.625" customWidth="1"/>
    <col min="12820" max="12820" width="0" hidden="1" customWidth="1"/>
    <col min="12821" max="12821" width="2.25" customWidth="1"/>
    <col min="13057" max="13057" width="6.25" customWidth="1"/>
    <col min="13058" max="13058" width="25.5" customWidth="1"/>
    <col min="13059" max="13059" width="5.25" customWidth="1"/>
    <col min="13060" max="13060" width="0" hidden="1" customWidth="1"/>
    <col min="13061" max="13061" width="6.125" customWidth="1"/>
    <col min="13062" max="13065" width="4.625" customWidth="1"/>
    <col min="13066" max="13066" width="6.25" customWidth="1"/>
    <col min="13067" max="13067" width="7" customWidth="1"/>
    <col min="13068" max="13068" width="25.875" customWidth="1"/>
    <col min="13069" max="13069" width="5.75" customWidth="1"/>
    <col min="13070" max="13070" width="0" hidden="1" customWidth="1"/>
    <col min="13071" max="13071" width="6.125" customWidth="1"/>
    <col min="13072" max="13075" width="4.625" customWidth="1"/>
    <col min="13076" max="13076" width="0" hidden="1" customWidth="1"/>
    <col min="13077" max="13077" width="2.25" customWidth="1"/>
    <col min="13313" max="13313" width="6.25" customWidth="1"/>
    <col min="13314" max="13314" width="25.5" customWidth="1"/>
    <col min="13315" max="13315" width="5.25" customWidth="1"/>
    <col min="13316" max="13316" width="0" hidden="1" customWidth="1"/>
    <col min="13317" max="13317" width="6.125" customWidth="1"/>
    <col min="13318" max="13321" width="4.625" customWidth="1"/>
    <col min="13322" max="13322" width="6.25" customWidth="1"/>
    <col min="13323" max="13323" width="7" customWidth="1"/>
    <col min="13324" max="13324" width="25.875" customWidth="1"/>
    <col min="13325" max="13325" width="5.75" customWidth="1"/>
    <col min="13326" max="13326" width="0" hidden="1" customWidth="1"/>
    <col min="13327" max="13327" width="6.125" customWidth="1"/>
    <col min="13328" max="13331" width="4.625" customWidth="1"/>
    <col min="13332" max="13332" width="0" hidden="1" customWidth="1"/>
    <col min="13333" max="13333" width="2.25" customWidth="1"/>
    <col min="13569" max="13569" width="6.25" customWidth="1"/>
    <col min="13570" max="13570" width="25.5" customWidth="1"/>
    <col min="13571" max="13571" width="5.25" customWidth="1"/>
    <col min="13572" max="13572" width="0" hidden="1" customWidth="1"/>
    <col min="13573" max="13573" width="6.125" customWidth="1"/>
    <col min="13574" max="13577" width="4.625" customWidth="1"/>
    <col min="13578" max="13578" width="6.25" customWidth="1"/>
    <col min="13579" max="13579" width="7" customWidth="1"/>
    <col min="13580" max="13580" width="25.875" customWidth="1"/>
    <col min="13581" max="13581" width="5.75" customWidth="1"/>
    <col min="13582" max="13582" width="0" hidden="1" customWidth="1"/>
    <col min="13583" max="13583" width="6.125" customWidth="1"/>
    <col min="13584" max="13587" width="4.625" customWidth="1"/>
    <col min="13588" max="13588" width="0" hidden="1" customWidth="1"/>
    <col min="13589" max="13589" width="2.25" customWidth="1"/>
    <col min="13825" max="13825" width="6.25" customWidth="1"/>
    <col min="13826" max="13826" width="25.5" customWidth="1"/>
    <col min="13827" max="13827" width="5.25" customWidth="1"/>
    <col min="13828" max="13828" width="0" hidden="1" customWidth="1"/>
    <col min="13829" max="13829" width="6.125" customWidth="1"/>
    <col min="13830" max="13833" width="4.625" customWidth="1"/>
    <col min="13834" max="13834" width="6.25" customWidth="1"/>
    <col min="13835" max="13835" width="7" customWidth="1"/>
    <col min="13836" max="13836" width="25.875" customWidth="1"/>
    <col min="13837" max="13837" width="5.75" customWidth="1"/>
    <col min="13838" max="13838" width="0" hidden="1" customWidth="1"/>
    <col min="13839" max="13839" width="6.125" customWidth="1"/>
    <col min="13840" max="13843" width="4.625" customWidth="1"/>
    <col min="13844" max="13844" width="0" hidden="1" customWidth="1"/>
    <col min="13845" max="13845" width="2.25" customWidth="1"/>
    <col min="14081" max="14081" width="6.25" customWidth="1"/>
    <col min="14082" max="14082" width="25.5" customWidth="1"/>
    <col min="14083" max="14083" width="5.25" customWidth="1"/>
    <col min="14084" max="14084" width="0" hidden="1" customWidth="1"/>
    <col min="14085" max="14085" width="6.125" customWidth="1"/>
    <col min="14086" max="14089" width="4.625" customWidth="1"/>
    <col min="14090" max="14090" width="6.25" customWidth="1"/>
    <col min="14091" max="14091" width="7" customWidth="1"/>
    <col min="14092" max="14092" width="25.875" customWidth="1"/>
    <col min="14093" max="14093" width="5.75" customWidth="1"/>
    <col min="14094" max="14094" width="0" hidden="1" customWidth="1"/>
    <col min="14095" max="14095" width="6.125" customWidth="1"/>
    <col min="14096" max="14099" width="4.625" customWidth="1"/>
    <col min="14100" max="14100" width="0" hidden="1" customWidth="1"/>
    <col min="14101" max="14101" width="2.25" customWidth="1"/>
    <col min="14337" max="14337" width="6.25" customWidth="1"/>
    <col min="14338" max="14338" width="25.5" customWidth="1"/>
    <col min="14339" max="14339" width="5.25" customWidth="1"/>
    <col min="14340" max="14340" width="0" hidden="1" customWidth="1"/>
    <col min="14341" max="14341" width="6.125" customWidth="1"/>
    <col min="14342" max="14345" width="4.625" customWidth="1"/>
    <col min="14346" max="14346" width="6.25" customWidth="1"/>
    <col min="14347" max="14347" width="7" customWidth="1"/>
    <col min="14348" max="14348" width="25.875" customWidth="1"/>
    <col min="14349" max="14349" width="5.75" customWidth="1"/>
    <col min="14350" max="14350" width="0" hidden="1" customWidth="1"/>
    <col min="14351" max="14351" width="6.125" customWidth="1"/>
    <col min="14352" max="14355" width="4.625" customWidth="1"/>
    <col min="14356" max="14356" width="0" hidden="1" customWidth="1"/>
    <col min="14357" max="14357" width="2.25" customWidth="1"/>
    <col min="14593" max="14593" width="6.25" customWidth="1"/>
    <col min="14594" max="14594" width="25.5" customWidth="1"/>
    <col min="14595" max="14595" width="5.25" customWidth="1"/>
    <col min="14596" max="14596" width="0" hidden="1" customWidth="1"/>
    <col min="14597" max="14597" width="6.125" customWidth="1"/>
    <col min="14598" max="14601" width="4.625" customWidth="1"/>
    <col min="14602" max="14602" width="6.25" customWidth="1"/>
    <col min="14603" max="14603" width="7" customWidth="1"/>
    <col min="14604" max="14604" width="25.875" customWidth="1"/>
    <col min="14605" max="14605" width="5.75" customWidth="1"/>
    <col min="14606" max="14606" width="0" hidden="1" customWidth="1"/>
    <col min="14607" max="14607" width="6.125" customWidth="1"/>
    <col min="14608" max="14611" width="4.625" customWidth="1"/>
    <col min="14612" max="14612" width="0" hidden="1" customWidth="1"/>
    <col min="14613" max="14613" width="2.25" customWidth="1"/>
    <col min="14849" max="14849" width="6.25" customWidth="1"/>
    <col min="14850" max="14850" width="25.5" customWidth="1"/>
    <col min="14851" max="14851" width="5.25" customWidth="1"/>
    <col min="14852" max="14852" width="0" hidden="1" customWidth="1"/>
    <col min="14853" max="14853" width="6.125" customWidth="1"/>
    <col min="14854" max="14857" width="4.625" customWidth="1"/>
    <col min="14858" max="14858" width="6.25" customWidth="1"/>
    <col min="14859" max="14859" width="7" customWidth="1"/>
    <col min="14860" max="14860" width="25.875" customWidth="1"/>
    <col min="14861" max="14861" width="5.75" customWidth="1"/>
    <col min="14862" max="14862" width="0" hidden="1" customWidth="1"/>
    <col min="14863" max="14863" width="6.125" customWidth="1"/>
    <col min="14864" max="14867" width="4.625" customWidth="1"/>
    <col min="14868" max="14868" width="0" hidden="1" customWidth="1"/>
    <col min="14869" max="14869" width="2.25" customWidth="1"/>
    <col min="15105" max="15105" width="6.25" customWidth="1"/>
    <col min="15106" max="15106" width="25.5" customWidth="1"/>
    <col min="15107" max="15107" width="5.25" customWidth="1"/>
    <col min="15108" max="15108" width="0" hidden="1" customWidth="1"/>
    <col min="15109" max="15109" width="6.125" customWidth="1"/>
    <col min="15110" max="15113" width="4.625" customWidth="1"/>
    <col min="15114" max="15114" width="6.25" customWidth="1"/>
    <col min="15115" max="15115" width="7" customWidth="1"/>
    <col min="15116" max="15116" width="25.875" customWidth="1"/>
    <col min="15117" max="15117" width="5.75" customWidth="1"/>
    <col min="15118" max="15118" width="0" hidden="1" customWidth="1"/>
    <col min="15119" max="15119" width="6.125" customWidth="1"/>
    <col min="15120" max="15123" width="4.625" customWidth="1"/>
    <col min="15124" max="15124" width="0" hidden="1" customWidth="1"/>
    <col min="15125" max="15125" width="2.25" customWidth="1"/>
    <col min="15361" max="15361" width="6.25" customWidth="1"/>
    <col min="15362" max="15362" width="25.5" customWidth="1"/>
    <col min="15363" max="15363" width="5.25" customWidth="1"/>
    <col min="15364" max="15364" width="0" hidden="1" customWidth="1"/>
    <col min="15365" max="15365" width="6.125" customWidth="1"/>
    <col min="15366" max="15369" width="4.625" customWidth="1"/>
    <col min="15370" max="15370" width="6.25" customWidth="1"/>
    <col min="15371" max="15371" width="7" customWidth="1"/>
    <col min="15372" max="15372" width="25.875" customWidth="1"/>
    <col min="15373" max="15373" width="5.75" customWidth="1"/>
    <col min="15374" max="15374" width="0" hidden="1" customWidth="1"/>
    <col min="15375" max="15375" width="6.125" customWidth="1"/>
    <col min="15376" max="15379" width="4.625" customWidth="1"/>
    <col min="15380" max="15380" width="0" hidden="1" customWidth="1"/>
    <col min="15381" max="15381" width="2.25" customWidth="1"/>
    <col min="15617" max="15617" width="6.25" customWidth="1"/>
    <col min="15618" max="15618" width="25.5" customWidth="1"/>
    <col min="15619" max="15619" width="5.25" customWidth="1"/>
    <col min="15620" max="15620" width="0" hidden="1" customWidth="1"/>
    <col min="15621" max="15621" width="6.125" customWidth="1"/>
    <col min="15622" max="15625" width="4.625" customWidth="1"/>
    <col min="15626" max="15626" width="6.25" customWidth="1"/>
    <col min="15627" max="15627" width="7" customWidth="1"/>
    <col min="15628" max="15628" width="25.875" customWidth="1"/>
    <col min="15629" max="15629" width="5.75" customWidth="1"/>
    <col min="15630" max="15630" width="0" hidden="1" customWidth="1"/>
    <col min="15631" max="15631" width="6.125" customWidth="1"/>
    <col min="15632" max="15635" width="4.625" customWidth="1"/>
    <col min="15636" max="15636" width="0" hidden="1" customWidth="1"/>
    <col min="15637" max="15637" width="2.25" customWidth="1"/>
    <col min="15873" max="15873" width="6.25" customWidth="1"/>
    <col min="15874" max="15874" width="25.5" customWidth="1"/>
    <col min="15875" max="15875" width="5.25" customWidth="1"/>
    <col min="15876" max="15876" width="0" hidden="1" customWidth="1"/>
    <col min="15877" max="15877" width="6.125" customWidth="1"/>
    <col min="15878" max="15881" width="4.625" customWidth="1"/>
    <col min="15882" max="15882" width="6.25" customWidth="1"/>
    <col min="15883" max="15883" width="7" customWidth="1"/>
    <col min="15884" max="15884" width="25.875" customWidth="1"/>
    <col min="15885" max="15885" width="5.75" customWidth="1"/>
    <col min="15886" max="15886" width="0" hidden="1" customWidth="1"/>
    <col min="15887" max="15887" width="6.125" customWidth="1"/>
    <col min="15888" max="15891" width="4.625" customWidth="1"/>
    <col min="15892" max="15892" width="0" hidden="1" customWidth="1"/>
    <col min="15893" max="15893" width="2.25" customWidth="1"/>
    <col min="16129" max="16129" width="6.25" customWidth="1"/>
    <col min="16130" max="16130" width="25.5" customWidth="1"/>
    <col min="16131" max="16131" width="5.25" customWidth="1"/>
    <col min="16132" max="16132" width="0" hidden="1" customWidth="1"/>
    <col min="16133" max="16133" width="6.125" customWidth="1"/>
    <col min="16134" max="16137" width="4.625" customWidth="1"/>
    <col min="16138" max="16138" width="6.25" customWidth="1"/>
    <col min="16139" max="16139" width="7" customWidth="1"/>
    <col min="16140" max="16140" width="25.875" customWidth="1"/>
    <col min="16141" max="16141" width="5.75" customWidth="1"/>
    <col min="16142" max="16142" width="0" hidden="1" customWidth="1"/>
    <col min="16143" max="16143" width="6.125" customWidth="1"/>
    <col min="16144" max="16147" width="4.625" customWidth="1"/>
    <col min="16148" max="16148" width="0" hidden="1" customWidth="1"/>
    <col min="16149" max="16149" width="2.25" customWidth="1"/>
  </cols>
  <sheetData>
    <row r="1" spans="1:33" ht="24.75" customHeight="1">
      <c r="A1" s="494" t="s">
        <v>222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505" t="s">
        <v>223</v>
      </c>
      <c r="N1" s="505"/>
      <c r="O1" s="505"/>
      <c r="P1" s="505"/>
      <c r="Q1" s="505"/>
      <c r="R1" s="505"/>
      <c r="S1" s="505"/>
      <c r="T1" s="506"/>
      <c r="U1" s="506"/>
      <c r="V1" s="506"/>
      <c r="W1" s="506"/>
    </row>
    <row r="2" spans="1:33" ht="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05"/>
      <c r="N2" s="505"/>
      <c r="O2" s="505"/>
      <c r="P2" s="505"/>
      <c r="Q2" s="505"/>
      <c r="R2" s="505"/>
      <c r="S2" s="505"/>
      <c r="T2" s="506"/>
      <c r="U2" s="506"/>
      <c r="V2" s="506"/>
      <c r="W2" s="506"/>
    </row>
    <row r="3" spans="1:33" ht="20.45" customHeight="1" thickBot="1">
      <c r="A3" s="507" t="s">
        <v>224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6"/>
      <c r="U3" s="506"/>
      <c r="V3" s="506"/>
      <c r="W3" s="506"/>
    </row>
    <row r="4" spans="1:33" ht="17.25" customHeight="1">
      <c r="A4" s="508"/>
      <c r="B4" s="509"/>
      <c r="C4" s="1"/>
      <c r="D4" s="1"/>
      <c r="E4" s="1"/>
      <c r="F4" s="1"/>
      <c r="G4" s="1"/>
      <c r="H4" s="1"/>
      <c r="I4" s="1"/>
      <c r="J4" s="1"/>
      <c r="K4" s="510" t="s">
        <v>225</v>
      </c>
      <c r="L4" s="511"/>
      <c r="M4" s="511"/>
      <c r="N4" s="511"/>
      <c r="O4" s="511"/>
      <c r="P4" s="511"/>
      <c r="Q4" s="511"/>
      <c r="R4" s="511"/>
      <c r="S4" s="512"/>
      <c r="T4" s="506"/>
      <c r="U4" s="506"/>
      <c r="V4" s="506"/>
      <c r="W4" s="506"/>
    </row>
    <row r="5" spans="1:33" ht="12.6" customHeight="1">
      <c r="C5" s="513"/>
      <c r="D5" s="513"/>
      <c r="E5" s="514"/>
      <c r="F5" s="513"/>
      <c r="G5" s="513"/>
      <c r="H5" s="513"/>
      <c r="I5" s="513"/>
      <c r="J5" s="1"/>
      <c r="K5" s="515"/>
      <c r="L5" s="516"/>
      <c r="M5" s="516"/>
      <c r="N5" s="516"/>
      <c r="O5" s="516"/>
      <c r="P5" s="516"/>
      <c r="Q5" s="516"/>
      <c r="R5" s="516"/>
      <c r="S5" s="517"/>
      <c r="T5" s="506"/>
      <c r="U5" s="506"/>
      <c r="V5" s="506"/>
      <c r="W5" s="506"/>
    </row>
    <row r="6" spans="1:33" ht="9" customHeight="1" thickBot="1">
      <c r="A6" s="518"/>
      <c r="B6" s="518"/>
      <c r="C6" s="513"/>
      <c r="D6" s="513"/>
      <c r="E6" s="514"/>
      <c r="F6" s="513"/>
      <c r="G6" s="513"/>
      <c r="H6" s="513"/>
      <c r="I6" s="513"/>
      <c r="J6"/>
      <c r="K6" s="519"/>
      <c r="L6" s="520"/>
      <c r="M6" s="520"/>
      <c r="N6" s="520"/>
      <c r="O6" s="520"/>
      <c r="P6" s="520"/>
      <c r="Q6" s="520"/>
      <c r="R6" s="520"/>
      <c r="S6" s="521"/>
      <c r="T6" s="522"/>
      <c r="U6" s="522"/>
    </row>
    <row r="7" spans="1:33" ht="12" customHeight="1">
      <c r="A7" s="2"/>
      <c r="C7" s="4"/>
      <c r="D7" s="4"/>
      <c r="E7" s="1"/>
      <c r="F7" s="4"/>
      <c r="G7" s="4"/>
      <c r="H7" s="4"/>
      <c r="J7"/>
      <c r="K7" s="523"/>
      <c r="L7" s="523"/>
      <c r="M7" s="523"/>
      <c r="N7" s="523"/>
      <c r="O7" s="523"/>
      <c r="P7" s="523"/>
      <c r="Q7" s="523"/>
      <c r="R7" s="523"/>
      <c r="S7" s="523"/>
      <c r="T7" s="522"/>
      <c r="U7" s="522"/>
      <c r="W7" s="522"/>
      <c r="X7" s="522"/>
      <c r="Y7" s="522"/>
      <c r="Z7" s="522"/>
      <c r="AA7" s="522"/>
      <c r="AB7" s="522"/>
      <c r="AC7" s="522"/>
      <c r="AD7" s="522"/>
      <c r="AE7" s="522"/>
      <c r="AF7" s="522"/>
      <c r="AG7" s="522"/>
    </row>
    <row r="8" spans="1:33" ht="14.45" customHeight="1" thickBot="1">
      <c r="A8" s="5"/>
      <c r="B8" s="6" t="s">
        <v>3</v>
      </c>
      <c r="C8" s="346" t="s">
        <v>226</v>
      </c>
      <c r="D8" s="11" t="s">
        <v>227</v>
      </c>
      <c r="E8" s="11" t="s">
        <v>228</v>
      </c>
      <c r="F8" s="524" t="s">
        <v>229</v>
      </c>
      <c r="G8" s="524" t="s">
        <v>230</v>
      </c>
      <c r="H8" s="524" t="s">
        <v>231</v>
      </c>
      <c r="I8" s="525" t="s">
        <v>232</v>
      </c>
      <c r="J8"/>
      <c r="K8" s="381"/>
      <c r="L8" s="526" t="s">
        <v>17</v>
      </c>
      <c r="M8" s="527" t="s">
        <v>226</v>
      </c>
      <c r="N8" s="350" t="s">
        <v>227</v>
      </c>
      <c r="O8" s="528" t="s">
        <v>228</v>
      </c>
      <c r="P8" s="529" t="s">
        <v>233</v>
      </c>
      <c r="Q8" s="529" t="s">
        <v>234</v>
      </c>
      <c r="R8" s="529" t="s">
        <v>235</v>
      </c>
      <c r="S8" s="525" t="s">
        <v>232</v>
      </c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G8" s="522"/>
    </row>
    <row r="9" spans="1:33" ht="14.45" customHeight="1" thickBot="1">
      <c r="A9" s="491" t="s">
        <v>13</v>
      </c>
      <c r="B9" s="530" t="s">
        <v>14</v>
      </c>
      <c r="C9" s="531">
        <v>203</v>
      </c>
      <c r="D9" s="532">
        <v>10</v>
      </c>
      <c r="E9" s="533">
        <f>D9+D10+D11+D12</f>
        <v>130</v>
      </c>
      <c r="F9" s="534"/>
      <c r="G9" s="535"/>
      <c r="H9" s="122"/>
      <c r="I9" s="536"/>
      <c r="J9"/>
      <c r="K9" s="87" t="s">
        <v>20</v>
      </c>
      <c r="L9" s="537" t="s">
        <v>236</v>
      </c>
      <c r="M9" s="538"/>
      <c r="N9" s="239">
        <v>0</v>
      </c>
      <c r="O9" s="239">
        <v>0</v>
      </c>
      <c r="P9" s="539"/>
      <c r="Q9" s="540"/>
      <c r="R9" s="539"/>
      <c r="S9" s="360"/>
      <c r="W9" s="522"/>
      <c r="X9" s="522"/>
      <c r="Y9" s="522"/>
      <c r="Z9" s="522"/>
      <c r="AA9" s="522"/>
      <c r="AB9" s="522"/>
      <c r="AC9" s="522"/>
      <c r="AD9" s="522"/>
      <c r="AE9" s="522"/>
      <c r="AF9" s="522"/>
      <c r="AG9" s="522"/>
    </row>
    <row r="10" spans="1:33" ht="14.45" customHeight="1" thickBot="1">
      <c r="A10" s="492"/>
      <c r="B10" s="65" t="s">
        <v>15</v>
      </c>
      <c r="C10" s="66">
        <v>204</v>
      </c>
      <c r="D10" s="541">
        <v>40</v>
      </c>
      <c r="E10" s="542"/>
      <c r="F10" s="543"/>
      <c r="G10" s="544"/>
      <c r="H10" s="545"/>
      <c r="I10" s="546"/>
      <c r="J10"/>
      <c r="K10" s="29" t="s">
        <v>24</v>
      </c>
      <c r="L10" s="58" t="s">
        <v>25</v>
      </c>
      <c r="M10" s="59">
        <v>101</v>
      </c>
      <c r="N10" s="547">
        <v>30</v>
      </c>
      <c r="O10" s="548">
        <f>N10</f>
        <v>30</v>
      </c>
      <c r="P10" s="549"/>
      <c r="Q10" s="550"/>
      <c r="R10" s="63"/>
      <c r="S10" s="551" ph="1"/>
      <c r="W10" s="522"/>
      <c r="X10" s="522"/>
      <c r="Y10" s="522"/>
      <c r="Z10" s="522"/>
      <c r="AA10" s="522"/>
      <c r="AB10" s="522"/>
      <c r="AC10" s="522"/>
      <c r="AD10" s="522"/>
      <c r="AE10" s="522"/>
      <c r="AF10" s="522"/>
      <c r="AG10" s="522"/>
    </row>
    <row r="11" spans="1:33" ht="14.45" customHeight="1">
      <c r="A11" s="492"/>
      <c r="B11" s="433" t="s">
        <v>16</v>
      </c>
      <c r="C11" s="104">
        <v>205</v>
      </c>
      <c r="D11" s="552">
        <v>70</v>
      </c>
      <c r="E11" s="542"/>
      <c r="F11" s="543"/>
      <c r="G11" s="544"/>
      <c r="H11" s="545"/>
      <c r="I11" s="546"/>
      <c r="J11"/>
      <c r="K11" s="479" t="s">
        <v>237</v>
      </c>
      <c r="L11" s="72" t="s">
        <v>28</v>
      </c>
      <c r="M11" s="52">
        <v>102</v>
      </c>
      <c r="N11" s="553">
        <v>20</v>
      </c>
      <c r="O11" s="554">
        <f>N11+N12</f>
        <v>40</v>
      </c>
      <c r="P11" s="555"/>
      <c r="Q11" s="556"/>
      <c r="R11" s="557"/>
      <c r="S11" s="558"/>
    </row>
    <row r="12" spans="1:33" ht="14.45" customHeight="1" thickBot="1">
      <c r="A12" s="482"/>
      <c r="B12" s="35" t="s">
        <v>19</v>
      </c>
      <c r="C12" s="36">
        <v>225</v>
      </c>
      <c r="D12" s="559">
        <v>10</v>
      </c>
      <c r="E12" s="542"/>
      <c r="F12" s="543"/>
      <c r="G12" s="560"/>
      <c r="H12" s="545"/>
      <c r="I12" s="546"/>
      <c r="J12"/>
      <c r="K12" s="481"/>
      <c r="L12" s="78" t="s">
        <v>31</v>
      </c>
      <c r="M12" s="79">
        <v>103</v>
      </c>
      <c r="N12" s="561">
        <v>20</v>
      </c>
      <c r="O12" s="562"/>
      <c r="P12" s="563"/>
      <c r="Q12" s="564"/>
      <c r="R12" s="565"/>
      <c r="S12" s="566"/>
    </row>
    <row r="13" spans="1:33" ht="14.45" customHeight="1" thickBot="1">
      <c r="A13" s="479" t="s">
        <v>22</v>
      </c>
      <c r="B13" s="51" t="s">
        <v>23</v>
      </c>
      <c r="C13" s="52">
        <v>206</v>
      </c>
      <c r="D13" s="567">
        <v>30</v>
      </c>
      <c r="E13" s="568">
        <f>D13+D14</f>
        <v>85</v>
      </c>
      <c r="F13" s="569"/>
      <c r="G13" s="570"/>
      <c r="H13" s="571"/>
      <c r="I13" s="572"/>
      <c r="J13"/>
      <c r="K13" s="87" t="s">
        <v>33</v>
      </c>
      <c r="L13" s="88" t="s">
        <v>34</v>
      </c>
      <c r="M13" s="89">
        <v>104</v>
      </c>
      <c r="N13" s="239">
        <v>40</v>
      </c>
      <c r="O13" s="573">
        <v>40</v>
      </c>
      <c r="P13" s="549"/>
      <c r="Q13" s="550"/>
      <c r="R13" s="63"/>
      <c r="S13" s="551"/>
    </row>
    <row r="14" spans="1:33" ht="14.45" customHeight="1" thickBot="1">
      <c r="A14" s="481"/>
      <c r="B14" s="65" t="s">
        <v>26</v>
      </c>
      <c r="C14" s="66">
        <v>207</v>
      </c>
      <c r="D14" s="541">
        <v>55</v>
      </c>
      <c r="E14" s="574"/>
      <c r="F14" s="575"/>
      <c r="G14" s="560"/>
      <c r="H14" s="576"/>
      <c r="I14" s="577"/>
      <c r="J14"/>
      <c r="K14" s="479" t="s">
        <v>36</v>
      </c>
      <c r="L14" s="72" t="s">
        <v>37</v>
      </c>
      <c r="M14" s="52">
        <v>105</v>
      </c>
      <c r="N14" s="553">
        <v>95</v>
      </c>
      <c r="O14" s="554">
        <f>N14+N15</f>
        <v>285</v>
      </c>
      <c r="P14" s="555"/>
      <c r="Q14" s="556"/>
      <c r="R14" s="557"/>
      <c r="S14" s="558"/>
    </row>
    <row r="15" spans="1:33" ht="14.45" customHeight="1" thickBot="1">
      <c r="A15" s="479" t="s">
        <v>29</v>
      </c>
      <c r="B15" s="77" t="s">
        <v>30</v>
      </c>
      <c r="C15" s="52">
        <v>209</v>
      </c>
      <c r="D15" s="567">
        <v>10</v>
      </c>
      <c r="E15" s="542">
        <f>D15+D16+D17</f>
        <v>220</v>
      </c>
      <c r="F15" s="543"/>
      <c r="G15" s="570"/>
      <c r="H15" s="545"/>
      <c r="I15" s="546"/>
      <c r="J15"/>
      <c r="K15" s="480"/>
      <c r="L15" s="103" t="s">
        <v>40</v>
      </c>
      <c r="M15" s="104">
        <v>106</v>
      </c>
      <c r="N15" s="578">
        <v>190</v>
      </c>
      <c r="O15" s="562"/>
      <c r="P15" s="563"/>
      <c r="Q15" s="564"/>
      <c r="R15" s="565"/>
      <c r="S15" s="566"/>
    </row>
    <row r="16" spans="1:33" ht="14.45" customHeight="1" thickBot="1">
      <c r="A16" s="480"/>
      <c r="B16" s="65" t="s">
        <v>32</v>
      </c>
      <c r="C16" s="66">
        <v>210</v>
      </c>
      <c r="D16" s="541">
        <v>55</v>
      </c>
      <c r="E16" s="542"/>
      <c r="F16" s="543"/>
      <c r="G16" s="544"/>
      <c r="H16" s="545"/>
      <c r="I16" s="546"/>
      <c r="J16"/>
      <c r="K16" s="87" t="s">
        <v>42</v>
      </c>
      <c r="L16" s="115" t="s">
        <v>43</v>
      </c>
      <c r="M16" s="89">
        <v>107</v>
      </c>
      <c r="N16" s="239">
        <v>25</v>
      </c>
      <c r="O16" s="239">
        <v>25</v>
      </c>
      <c r="P16" s="579"/>
      <c r="Q16" s="580"/>
      <c r="R16" s="581"/>
      <c r="S16" s="582"/>
    </row>
    <row r="17" spans="1:19" ht="14.45" customHeight="1" thickBot="1">
      <c r="A17" s="481"/>
      <c r="B17" s="96" t="s">
        <v>35</v>
      </c>
      <c r="C17" s="97">
        <v>211</v>
      </c>
      <c r="D17" s="583">
        <v>155</v>
      </c>
      <c r="E17" s="574"/>
      <c r="F17" s="575"/>
      <c r="G17" s="560"/>
      <c r="H17" s="576"/>
      <c r="I17" s="577"/>
      <c r="J17"/>
      <c r="K17" s="120" t="s">
        <v>46</v>
      </c>
      <c r="L17" s="115" t="s">
        <v>47</v>
      </c>
      <c r="M17" s="89">
        <v>108</v>
      </c>
      <c r="N17" s="239">
        <v>20</v>
      </c>
      <c r="O17" s="239">
        <v>20</v>
      </c>
      <c r="P17" s="579"/>
      <c r="Q17" s="580"/>
      <c r="R17" s="581"/>
      <c r="S17" s="582"/>
    </row>
    <row r="18" spans="1:19" ht="14.45" customHeight="1" thickBot="1">
      <c r="A18" s="479" t="s">
        <v>238</v>
      </c>
      <c r="B18" s="77" t="s">
        <v>39</v>
      </c>
      <c r="C18" s="102">
        <v>212</v>
      </c>
      <c r="D18" s="584">
        <v>30</v>
      </c>
      <c r="E18" s="568">
        <f>D18+D19</f>
        <v>115</v>
      </c>
      <c r="F18" s="569"/>
      <c r="G18" s="570"/>
      <c r="H18" s="571"/>
      <c r="I18" s="585"/>
      <c r="J18"/>
      <c r="K18" s="116" t="s">
        <v>50</v>
      </c>
      <c r="L18" s="115" t="s">
        <v>51</v>
      </c>
      <c r="M18" s="89">
        <v>109</v>
      </c>
      <c r="N18" s="239">
        <v>25</v>
      </c>
      <c r="O18" s="239">
        <v>25</v>
      </c>
      <c r="P18" s="579"/>
      <c r="Q18" s="580"/>
      <c r="R18" s="581"/>
      <c r="S18" s="582"/>
    </row>
    <row r="19" spans="1:19" ht="14.45" customHeight="1" thickBot="1">
      <c r="A19" s="481"/>
      <c r="B19" s="111" t="s">
        <v>41</v>
      </c>
      <c r="C19" s="112">
        <v>213</v>
      </c>
      <c r="D19" s="586">
        <v>85</v>
      </c>
      <c r="E19" s="542"/>
      <c r="F19" s="543"/>
      <c r="G19" s="544"/>
      <c r="H19" s="545"/>
      <c r="I19" s="587"/>
      <c r="J19"/>
      <c r="K19" s="87" t="s">
        <v>53</v>
      </c>
      <c r="L19" s="88" t="s">
        <v>239</v>
      </c>
      <c r="M19" s="89">
        <v>110</v>
      </c>
      <c r="N19" s="239">
        <v>40</v>
      </c>
      <c r="O19" s="239">
        <v>40</v>
      </c>
      <c r="P19" s="588"/>
      <c r="Q19" s="589"/>
      <c r="R19" s="94"/>
      <c r="S19" s="582"/>
    </row>
    <row r="20" spans="1:19" ht="14.45" customHeight="1" thickBot="1">
      <c r="A20" s="116" t="s">
        <v>44</v>
      </c>
      <c r="B20" s="117" t="s">
        <v>45</v>
      </c>
      <c r="C20" s="89">
        <v>214</v>
      </c>
      <c r="D20" s="590">
        <v>40</v>
      </c>
      <c r="E20" s="591">
        <f>D20</f>
        <v>40</v>
      </c>
      <c r="F20" s="592"/>
      <c r="G20" s="593"/>
      <c r="H20" s="138"/>
      <c r="I20" s="594"/>
      <c r="J20"/>
      <c r="K20" s="87" t="s">
        <v>57</v>
      </c>
      <c r="L20" s="88" t="s">
        <v>240</v>
      </c>
      <c r="M20" s="89">
        <v>111</v>
      </c>
      <c r="N20" s="239">
        <v>65</v>
      </c>
      <c r="O20" s="239">
        <v>65</v>
      </c>
      <c r="P20" s="588"/>
      <c r="Q20" s="589"/>
      <c r="R20" s="94"/>
      <c r="S20" s="582"/>
    </row>
    <row r="21" spans="1:19" ht="14.45" customHeight="1" thickBot="1">
      <c r="A21" s="479" t="s">
        <v>241</v>
      </c>
      <c r="B21" s="121" t="s">
        <v>49</v>
      </c>
      <c r="C21" s="122">
        <v>215</v>
      </c>
      <c r="D21" s="595">
        <v>120</v>
      </c>
      <c r="E21" s="542">
        <f>D21+D22</f>
        <v>195</v>
      </c>
      <c r="F21" s="543"/>
      <c r="G21" s="544"/>
      <c r="H21" s="545"/>
      <c r="I21" s="587"/>
      <c r="J21"/>
      <c r="K21" s="120" t="s">
        <v>60</v>
      </c>
      <c r="L21" s="88" t="s">
        <v>61</v>
      </c>
      <c r="M21" s="89">
        <v>112</v>
      </c>
      <c r="N21" s="239">
        <v>60</v>
      </c>
      <c r="O21" s="239">
        <v>60</v>
      </c>
      <c r="P21" s="588"/>
      <c r="Q21" s="589"/>
      <c r="R21" s="94"/>
      <c r="S21" s="582"/>
    </row>
    <row r="22" spans="1:19" ht="14.45" customHeight="1" thickBot="1">
      <c r="A22" s="481"/>
      <c r="B22" s="129" t="s">
        <v>52</v>
      </c>
      <c r="C22" s="97">
        <v>208</v>
      </c>
      <c r="D22" s="596">
        <v>75</v>
      </c>
      <c r="E22" s="574"/>
      <c r="F22" s="575"/>
      <c r="G22" s="560"/>
      <c r="H22" s="576"/>
      <c r="I22" s="597"/>
      <c r="J22"/>
      <c r="K22" s="479" t="s">
        <v>63</v>
      </c>
      <c r="L22" s="72" t="s">
        <v>64</v>
      </c>
      <c r="M22" s="52">
        <v>113</v>
      </c>
      <c r="N22" s="553">
        <v>40</v>
      </c>
      <c r="O22" s="568">
        <f>N22+N23+N24</f>
        <v>160</v>
      </c>
      <c r="P22" s="598"/>
      <c r="Q22" s="599"/>
      <c r="R22" s="100"/>
      <c r="S22" s="558"/>
    </row>
    <row r="23" spans="1:19" ht="14.45" customHeight="1">
      <c r="A23" s="50" t="s">
        <v>242</v>
      </c>
      <c r="B23" s="134" t="s">
        <v>56</v>
      </c>
      <c r="C23" s="102">
        <v>216</v>
      </c>
      <c r="D23" s="584">
        <v>95</v>
      </c>
      <c r="E23" s="568">
        <f>D23+D24+D25</f>
        <v>255</v>
      </c>
      <c r="F23" s="569"/>
      <c r="G23" s="570"/>
      <c r="H23" s="571"/>
      <c r="I23" s="572"/>
      <c r="J23"/>
      <c r="K23" s="480"/>
      <c r="L23" s="139" t="s">
        <v>67</v>
      </c>
      <c r="M23" s="66">
        <v>114</v>
      </c>
      <c r="N23" s="600">
        <v>65</v>
      </c>
      <c r="O23" s="542"/>
      <c r="P23" s="601"/>
      <c r="Q23" s="602"/>
      <c r="R23" s="603"/>
      <c r="S23" s="551"/>
    </row>
    <row r="24" spans="1:19" ht="14.45" customHeight="1" thickBot="1">
      <c r="A24" s="86"/>
      <c r="B24" s="135" t="s">
        <v>59</v>
      </c>
      <c r="C24" s="136">
        <v>218</v>
      </c>
      <c r="D24" s="604">
        <v>75</v>
      </c>
      <c r="E24" s="542"/>
      <c r="F24" s="543"/>
      <c r="G24" s="544"/>
      <c r="H24" s="545"/>
      <c r="I24" s="546"/>
      <c r="J24"/>
      <c r="K24" s="481"/>
      <c r="L24" s="78" t="s">
        <v>70</v>
      </c>
      <c r="M24" s="79">
        <v>115</v>
      </c>
      <c r="N24" s="561">
        <v>55</v>
      </c>
      <c r="O24" s="574"/>
      <c r="P24" s="605"/>
      <c r="Q24" s="606"/>
      <c r="R24" s="607"/>
      <c r="S24" s="566"/>
    </row>
    <row r="25" spans="1:19" ht="14.45" customHeight="1" thickBot="1">
      <c r="A25" s="162"/>
      <c r="B25" s="137" t="s">
        <v>62</v>
      </c>
      <c r="C25" s="112">
        <v>219</v>
      </c>
      <c r="D25" s="586">
        <v>85</v>
      </c>
      <c r="E25" s="542"/>
      <c r="F25" s="543"/>
      <c r="G25" s="544"/>
      <c r="H25" s="545"/>
      <c r="I25" s="546"/>
      <c r="J25"/>
      <c r="K25" s="479" t="s">
        <v>72</v>
      </c>
      <c r="L25" s="72" t="s">
        <v>73</v>
      </c>
      <c r="M25" s="52">
        <v>116</v>
      </c>
      <c r="N25" s="553">
        <v>50</v>
      </c>
      <c r="O25" s="608">
        <f>N25+N26</f>
        <v>100</v>
      </c>
      <c r="P25" s="598"/>
      <c r="Q25" s="599"/>
      <c r="R25" s="100"/>
      <c r="S25" s="558"/>
    </row>
    <row r="26" spans="1:19" ht="14.45" customHeight="1" thickBot="1">
      <c r="A26" s="116" t="s">
        <v>65</v>
      </c>
      <c r="B26" s="117" t="s">
        <v>66</v>
      </c>
      <c r="C26" s="138">
        <v>224</v>
      </c>
      <c r="D26" s="609">
        <v>45</v>
      </c>
      <c r="E26" s="591">
        <f>D26</f>
        <v>45</v>
      </c>
      <c r="F26" s="592"/>
      <c r="G26" s="593"/>
      <c r="H26" s="138"/>
      <c r="I26" s="610"/>
      <c r="J26"/>
      <c r="K26" s="481"/>
      <c r="L26" s="143" t="s">
        <v>75</v>
      </c>
      <c r="M26" s="79">
        <v>117</v>
      </c>
      <c r="N26" s="561">
        <v>50</v>
      </c>
      <c r="O26" s="611"/>
      <c r="P26" s="605"/>
      <c r="Q26" s="606"/>
      <c r="R26" s="607"/>
      <c r="S26" s="566"/>
    </row>
    <row r="27" spans="1:19" ht="14.45" customHeight="1">
      <c r="A27" s="479" t="s">
        <v>68</v>
      </c>
      <c r="B27" s="77" t="s">
        <v>69</v>
      </c>
      <c r="C27" s="102">
        <v>220</v>
      </c>
      <c r="D27" s="584">
        <v>35</v>
      </c>
      <c r="E27" s="568">
        <f>D27+D28+D29+D30</f>
        <v>180</v>
      </c>
      <c r="F27" s="569"/>
      <c r="G27" s="570"/>
      <c r="H27" s="571"/>
      <c r="I27" s="572"/>
      <c r="J27"/>
      <c r="K27" s="145" t="s">
        <v>77</v>
      </c>
      <c r="L27" s="278" t="s">
        <v>243</v>
      </c>
      <c r="M27" s="147">
        <v>118</v>
      </c>
      <c r="N27" s="547">
        <v>255</v>
      </c>
      <c r="O27" s="568">
        <f>N27+N28</f>
        <v>550</v>
      </c>
      <c r="P27" s="598"/>
      <c r="Q27" s="599"/>
      <c r="R27" s="100"/>
      <c r="S27" s="558"/>
    </row>
    <row r="28" spans="1:19" ht="14.45" customHeight="1" thickBot="1">
      <c r="A28" s="480"/>
      <c r="B28" s="65" t="s">
        <v>71</v>
      </c>
      <c r="C28" s="136">
        <v>221</v>
      </c>
      <c r="D28" s="604">
        <v>25</v>
      </c>
      <c r="E28" s="542"/>
      <c r="F28" s="543"/>
      <c r="G28" s="544"/>
      <c r="H28" s="545"/>
      <c r="I28" s="546"/>
      <c r="J28"/>
      <c r="K28" s="162" t="s">
        <v>244</v>
      </c>
      <c r="L28" s="111" t="s">
        <v>81</v>
      </c>
      <c r="M28" s="79">
        <v>119</v>
      </c>
      <c r="N28" s="561">
        <v>295</v>
      </c>
      <c r="O28" s="574"/>
      <c r="P28" s="605"/>
      <c r="Q28" s="606"/>
      <c r="R28" s="607"/>
      <c r="S28" s="566"/>
    </row>
    <row r="29" spans="1:19" ht="14.45" customHeight="1">
      <c r="A29" s="480"/>
      <c r="B29" s="65" t="s">
        <v>74</v>
      </c>
      <c r="C29" s="136">
        <v>222</v>
      </c>
      <c r="D29" s="604">
        <v>45</v>
      </c>
      <c r="E29" s="542"/>
      <c r="F29" s="543"/>
      <c r="G29" s="544"/>
      <c r="H29" s="545"/>
      <c r="I29" s="546"/>
      <c r="J29"/>
      <c r="K29" s="479" t="s">
        <v>82</v>
      </c>
      <c r="L29" s="172" t="s">
        <v>83</v>
      </c>
      <c r="M29" s="173">
        <v>120</v>
      </c>
      <c r="N29" s="612">
        <v>35</v>
      </c>
      <c r="O29" s="568">
        <f>N29+N30</f>
        <v>35</v>
      </c>
      <c r="P29" s="598"/>
      <c r="Q29" s="599"/>
      <c r="R29" s="100"/>
      <c r="S29" s="558"/>
    </row>
    <row r="30" spans="1:19" ht="14.45" customHeight="1" thickBot="1">
      <c r="A30" s="481"/>
      <c r="B30" s="144" t="s">
        <v>76</v>
      </c>
      <c r="C30" s="112">
        <v>223</v>
      </c>
      <c r="D30" s="613">
        <v>75</v>
      </c>
      <c r="E30" s="574"/>
      <c r="F30" s="575"/>
      <c r="G30" s="560"/>
      <c r="H30" s="576"/>
      <c r="I30" s="577"/>
      <c r="J30"/>
      <c r="K30" s="481"/>
      <c r="L30" s="180" t="s">
        <v>245</v>
      </c>
      <c r="M30" s="97">
        <v>120</v>
      </c>
      <c r="N30" s="614">
        <v>0</v>
      </c>
      <c r="O30" s="574"/>
      <c r="P30" s="605"/>
      <c r="Q30" s="606"/>
      <c r="R30" s="607"/>
      <c r="S30" s="566"/>
    </row>
    <row r="31" spans="1:19" ht="14.45" customHeight="1">
      <c r="A31" s="154"/>
      <c r="B31" s="155" t="s">
        <v>79</v>
      </c>
      <c r="C31" s="615"/>
      <c r="D31" s="616">
        <f>SUM(D9:D30)</f>
        <v>1265</v>
      </c>
      <c r="E31" s="157">
        <f>SUM(E9:E30)</f>
        <v>1265</v>
      </c>
      <c r="F31" s="615"/>
      <c r="G31" s="617"/>
      <c r="H31" s="615"/>
      <c r="I31" s="618"/>
      <c r="J31"/>
      <c r="K31" s="479" t="s">
        <v>89</v>
      </c>
      <c r="L31" s="51" t="s">
        <v>90</v>
      </c>
      <c r="M31" s="52">
        <v>121</v>
      </c>
      <c r="N31" s="553">
        <v>65</v>
      </c>
      <c r="O31" s="568">
        <f>N31+N32+N33</f>
        <v>120</v>
      </c>
      <c r="P31" s="598"/>
      <c r="Q31" s="599"/>
      <c r="R31" s="100"/>
      <c r="S31" s="558"/>
    </row>
    <row r="32" spans="1:19" ht="14.45" customHeight="1">
      <c r="A32" s="166"/>
      <c r="B32" s="167"/>
      <c r="C32" s="168"/>
      <c r="D32" s="168"/>
      <c r="E32" s="619"/>
      <c r="F32" s="168"/>
      <c r="G32" s="168"/>
      <c r="H32" s="168"/>
      <c r="I32" s="620"/>
      <c r="J32"/>
      <c r="K32" s="480"/>
      <c r="L32" s="199" t="s">
        <v>92</v>
      </c>
      <c r="M32" s="66">
        <v>122</v>
      </c>
      <c r="N32" s="600">
        <v>10</v>
      </c>
      <c r="O32" s="542"/>
      <c r="P32" s="601"/>
      <c r="Q32" s="602"/>
      <c r="R32" s="603"/>
      <c r="S32" s="551"/>
    </row>
    <row r="33" spans="1:19" ht="14.45" customHeight="1" thickBot="1">
      <c r="A33" s="5"/>
      <c r="B33" s="6" t="s">
        <v>84</v>
      </c>
      <c r="C33" s="346" t="s">
        <v>246</v>
      </c>
      <c r="D33" s="11" t="s">
        <v>227</v>
      </c>
      <c r="E33" s="11" t="s">
        <v>228</v>
      </c>
      <c r="F33" s="524" t="s">
        <v>233</v>
      </c>
      <c r="G33" s="524" t="s">
        <v>234</v>
      </c>
      <c r="H33" s="524" t="s">
        <v>235</v>
      </c>
      <c r="I33" s="525" t="s">
        <v>247</v>
      </c>
      <c r="J33"/>
      <c r="K33" s="481"/>
      <c r="L33" s="111" t="s">
        <v>94</v>
      </c>
      <c r="M33" s="79">
        <v>123</v>
      </c>
      <c r="N33" s="561">
        <v>45</v>
      </c>
      <c r="O33" s="574"/>
      <c r="P33" s="605"/>
      <c r="Q33" s="606"/>
      <c r="R33" s="607"/>
      <c r="S33" s="566"/>
    </row>
    <row r="34" spans="1:19" ht="14.45" customHeight="1">
      <c r="A34" s="491" t="s">
        <v>87</v>
      </c>
      <c r="B34" s="187" t="s">
        <v>88</v>
      </c>
      <c r="C34" s="188">
        <v>301</v>
      </c>
      <c r="D34" s="621">
        <v>25</v>
      </c>
      <c r="E34" s="622">
        <f>SUM(D34:D37)</f>
        <v>160</v>
      </c>
      <c r="F34" s="534"/>
      <c r="G34" s="535"/>
      <c r="H34" s="122"/>
      <c r="I34" s="623"/>
      <c r="J34"/>
      <c r="K34" s="479" t="s">
        <v>96</v>
      </c>
      <c r="L34" s="77" t="s">
        <v>97</v>
      </c>
      <c r="M34" s="52">
        <v>124</v>
      </c>
      <c r="N34" s="553">
        <v>55</v>
      </c>
      <c r="O34" s="542">
        <f>N34+N35+N36+N37</f>
        <v>150</v>
      </c>
      <c r="P34" s="598"/>
      <c r="Q34" s="599"/>
      <c r="R34" s="100"/>
      <c r="S34" s="558"/>
    </row>
    <row r="35" spans="1:19" ht="14.45" customHeight="1">
      <c r="A35" s="480"/>
      <c r="B35" s="199" t="s">
        <v>91</v>
      </c>
      <c r="C35" s="136">
        <v>302</v>
      </c>
      <c r="D35" s="604">
        <v>70</v>
      </c>
      <c r="E35" s="624"/>
      <c r="F35" s="543"/>
      <c r="G35" s="544"/>
      <c r="H35" s="545"/>
      <c r="I35" s="625"/>
      <c r="J35"/>
      <c r="K35" s="480"/>
      <c r="L35" s="65" t="s">
        <v>100</v>
      </c>
      <c r="M35" s="66">
        <v>125</v>
      </c>
      <c r="N35" s="600">
        <v>25</v>
      </c>
      <c r="O35" s="542"/>
      <c r="P35" s="601"/>
      <c r="Q35" s="602"/>
      <c r="R35" s="603"/>
      <c r="S35" s="551"/>
    </row>
    <row r="36" spans="1:19" ht="14.45" customHeight="1">
      <c r="A36" s="480"/>
      <c r="B36" s="65" t="s">
        <v>248</v>
      </c>
      <c r="C36" s="136">
        <v>303</v>
      </c>
      <c r="D36" s="604">
        <v>35</v>
      </c>
      <c r="E36" s="624"/>
      <c r="F36" s="543"/>
      <c r="G36" s="544"/>
      <c r="H36" s="545"/>
      <c r="I36" s="625"/>
      <c r="J36"/>
      <c r="K36" s="480"/>
      <c r="L36" s="65" t="s">
        <v>102</v>
      </c>
      <c r="M36" s="66">
        <v>126</v>
      </c>
      <c r="N36" s="600">
        <v>45</v>
      </c>
      <c r="O36" s="542"/>
      <c r="P36" s="601"/>
      <c r="Q36" s="602"/>
      <c r="R36" s="603"/>
      <c r="S36" s="551"/>
    </row>
    <row r="37" spans="1:19" ht="14.45" customHeight="1" thickBot="1">
      <c r="A37" s="481"/>
      <c r="B37" s="144" t="s">
        <v>95</v>
      </c>
      <c r="C37" s="112">
        <v>304</v>
      </c>
      <c r="D37" s="586">
        <v>30</v>
      </c>
      <c r="E37" s="626"/>
      <c r="F37" s="575"/>
      <c r="G37" s="560"/>
      <c r="H37" s="576"/>
      <c r="I37" s="627"/>
      <c r="J37"/>
      <c r="K37" s="481"/>
      <c r="L37" s="144" t="s">
        <v>104</v>
      </c>
      <c r="M37" s="79">
        <v>127</v>
      </c>
      <c r="N37" s="561">
        <v>25</v>
      </c>
      <c r="O37" s="574"/>
      <c r="P37" s="605"/>
      <c r="Q37" s="606"/>
      <c r="R37" s="607"/>
      <c r="S37" s="566"/>
    </row>
    <row r="38" spans="1:19" ht="14.45" customHeight="1">
      <c r="A38" s="479" t="s">
        <v>249</v>
      </c>
      <c r="B38" s="51" t="s">
        <v>99</v>
      </c>
      <c r="C38" s="102">
        <v>305</v>
      </c>
      <c r="D38" s="584">
        <v>90</v>
      </c>
      <c r="E38" s="628">
        <f>D38+D39+D40+D41</f>
        <v>285</v>
      </c>
      <c r="F38" s="569"/>
      <c r="G38" s="570"/>
      <c r="H38" s="571"/>
      <c r="I38" s="629"/>
      <c r="J38"/>
      <c r="K38" s="479" t="s">
        <v>106</v>
      </c>
      <c r="L38" s="77" t="s">
        <v>107</v>
      </c>
      <c r="M38" s="52">
        <v>128</v>
      </c>
      <c r="N38" s="553">
        <v>95</v>
      </c>
      <c r="O38" s="568">
        <f>N38+N39</f>
        <v>105</v>
      </c>
      <c r="P38" s="598"/>
      <c r="Q38" s="630"/>
      <c r="R38" s="631"/>
      <c r="S38" s="558"/>
    </row>
    <row r="39" spans="1:19" ht="14.45" customHeight="1" thickBot="1">
      <c r="A39" s="480"/>
      <c r="B39" s="65" t="s">
        <v>101</v>
      </c>
      <c r="C39" s="136">
        <v>307</v>
      </c>
      <c r="D39" s="604">
        <v>40</v>
      </c>
      <c r="E39" s="624"/>
      <c r="F39" s="543"/>
      <c r="G39" s="544"/>
      <c r="H39" s="545"/>
      <c r="I39" s="632"/>
      <c r="J39"/>
      <c r="K39" s="481"/>
      <c r="L39" s="111" t="s">
        <v>250</v>
      </c>
      <c r="M39" s="79">
        <v>129</v>
      </c>
      <c r="N39" s="561">
        <v>10</v>
      </c>
      <c r="O39" s="542"/>
      <c r="P39" s="605"/>
      <c r="Q39" s="633"/>
      <c r="R39" s="634"/>
      <c r="S39" s="566"/>
    </row>
    <row r="40" spans="1:19" ht="14.45" customHeight="1">
      <c r="A40" s="480"/>
      <c r="B40" s="65" t="s">
        <v>103</v>
      </c>
      <c r="C40" s="136">
        <v>308</v>
      </c>
      <c r="D40" s="604">
        <v>40</v>
      </c>
      <c r="E40" s="624"/>
      <c r="F40" s="543"/>
      <c r="G40" s="544"/>
      <c r="H40" s="545"/>
      <c r="I40" s="632"/>
      <c r="J40"/>
      <c r="K40" s="492" t="s">
        <v>112</v>
      </c>
      <c r="L40" s="233" t="s">
        <v>113</v>
      </c>
      <c r="M40" s="147">
        <v>130</v>
      </c>
      <c r="N40" s="547">
        <v>70</v>
      </c>
      <c r="O40" s="568">
        <f>N40+N41+N42+N43</f>
        <v>185</v>
      </c>
      <c r="P40" s="598"/>
      <c r="Q40" s="630"/>
      <c r="R40" s="631"/>
      <c r="S40" s="558"/>
    </row>
    <row r="41" spans="1:19" ht="14.45" customHeight="1" thickBot="1">
      <c r="A41" s="481"/>
      <c r="B41" s="199" t="s">
        <v>105</v>
      </c>
      <c r="C41" s="136">
        <v>309</v>
      </c>
      <c r="D41" s="604">
        <v>115</v>
      </c>
      <c r="E41" s="624"/>
      <c r="F41" s="543"/>
      <c r="G41" s="544"/>
      <c r="H41" s="545"/>
      <c r="I41" s="632"/>
      <c r="J41"/>
      <c r="K41" s="480"/>
      <c r="L41" s="199" t="s">
        <v>116</v>
      </c>
      <c r="M41" s="66">
        <v>131</v>
      </c>
      <c r="N41" s="600">
        <v>10</v>
      </c>
      <c r="O41" s="542"/>
      <c r="P41" s="601"/>
      <c r="Q41" s="635"/>
      <c r="R41" s="636"/>
      <c r="S41" s="551"/>
    </row>
    <row r="42" spans="1:19" ht="14.45" customHeight="1">
      <c r="A42" s="479" t="s">
        <v>108</v>
      </c>
      <c r="B42" s="51" t="s">
        <v>109</v>
      </c>
      <c r="C42" s="102">
        <v>311</v>
      </c>
      <c r="D42" s="584">
        <v>170</v>
      </c>
      <c r="E42" s="628">
        <f>D42+D43</f>
        <v>280</v>
      </c>
      <c r="F42" s="569"/>
      <c r="G42" s="570"/>
      <c r="H42" s="571"/>
      <c r="I42" s="629"/>
      <c r="J42"/>
      <c r="K42" s="480"/>
      <c r="L42" s="199" t="s">
        <v>117</v>
      </c>
      <c r="M42" s="66">
        <v>132</v>
      </c>
      <c r="N42" s="600">
        <v>45</v>
      </c>
      <c r="O42" s="542"/>
      <c r="P42" s="601"/>
      <c r="Q42" s="635"/>
      <c r="R42" s="636"/>
      <c r="S42" s="551"/>
    </row>
    <row r="43" spans="1:19" ht="14.45" customHeight="1" thickBot="1">
      <c r="A43" s="481"/>
      <c r="B43" s="111" t="s">
        <v>111</v>
      </c>
      <c r="C43" s="112">
        <v>312</v>
      </c>
      <c r="D43" s="586">
        <v>110</v>
      </c>
      <c r="E43" s="626"/>
      <c r="F43" s="575"/>
      <c r="G43" s="560"/>
      <c r="H43" s="576"/>
      <c r="I43" s="637"/>
      <c r="J43"/>
      <c r="K43" s="481"/>
      <c r="L43" s="111" t="s">
        <v>118</v>
      </c>
      <c r="M43" s="79">
        <v>133</v>
      </c>
      <c r="N43" s="561">
        <v>60</v>
      </c>
      <c r="O43" s="574"/>
      <c r="P43" s="605"/>
      <c r="Q43" s="633"/>
      <c r="R43" s="634"/>
      <c r="S43" s="566"/>
    </row>
    <row r="44" spans="1:19" ht="14.45" customHeight="1" thickBot="1">
      <c r="A44" s="120" t="s">
        <v>114</v>
      </c>
      <c r="B44" s="235" t="s">
        <v>115</v>
      </c>
      <c r="C44" s="138">
        <v>313</v>
      </c>
      <c r="D44" s="609">
        <v>45</v>
      </c>
      <c r="E44" s="638">
        <f>D44</f>
        <v>45</v>
      </c>
      <c r="F44" s="575"/>
      <c r="G44" s="560"/>
      <c r="H44" s="576"/>
      <c r="I44" s="637"/>
      <c r="J44"/>
      <c r="K44" s="479" t="s">
        <v>121</v>
      </c>
      <c r="L44" s="77" t="s">
        <v>251</v>
      </c>
      <c r="M44" s="52">
        <v>134</v>
      </c>
      <c r="N44" s="553">
        <v>10</v>
      </c>
      <c r="O44" s="568">
        <f>N44+N45+N46</f>
        <v>30</v>
      </c>
      <c r="P44" s="598"/>
      <c r="Q44" s="630"/>
      <c r="R44" s="631"/>
      <c r="S44" s="558"/>
    </row>
    <row r="45" spans="1:19" ht="14.45" customHeight="1">
      <c r="A45" s="241"/>
      <c r="B45" s="155" t="s">
        <v>79</v>
      </c>
      <c r="C45" s="242"/>
      <c r="D45" s="639">
        <f>SUM(D34:D44)</f>
        <v>770</v>
      </c>
      <c r="E45" s="640">
        <f>SUM(E34:E44)</f>
        <v>770</v>
      </c>
      <c r="F45" s="242"/>
      <c r="G45" s="617"/>
      <c r="H45" s="242"/>
      <c r="I45" s="245"/>
      <c r="J45"/>
      <c r="K45" s="480"/>
      <c r="L45" s="65" t="s">
        <v>124</v>
      </c>
      <c r="M45" s="66">
        <v>135</v>
      </c>
      <c r="N45" s="600">
        <v>20</v>
      </c>
      <c r="O45" s="542"/>
      <c r="P45" s="601"/>
      <c r="Q45" s="635"/>
      <c r="R45" s="636"/>
      <c r="S45" s="551"/>
    </row>
    <row r="46" spans="1:19" ht="14.45" customHeight="1" thickBot="1">
      <c r="A46" s="247"/>
      <c r="B46" s="248"/>
      <c r="C46" s="249"/>
      <c r="D46" s="249"/>
      <c r="E46" s="641"/>
      <c r="F46" s="249"/>
      <c r="G46" s="249"/>
      <c r="H46" s="249"/>
      <c r="I46" s="252"/>
      <c r="J46"/>
      <c r="K46" s="481"/>
      <c r="L46" s="144" t="s">
        <v>126</v>
      </c>
      <c r="M46" s="79">
        <v>136</v>
      </c>
      <c r="N46" s="561">
        <v>0</v>
      </c>
      <c r="O46" s="574"/>
      <c r="P46" s="605"/>
      <c r="Q46" s="633"/>
      <c r="R46" s="634"/>
      <c r="S46" s="566"/>
    </row>
    <row r="47" spans="1:19" ht="14.45" customHeight="1">
      <c r="A47" s="5"/>
      <c r="B47" s="253" t="s">
        <v>119</v>
      </c>
      <c r="C47" s="346" t="s">
        <v>252</v>
      </c>
      <c r="D47" s="524" t="s">
        <v>227</v>
      </c>
      <c r="E47" s="11" t="s">
        <v>228</v>
      </c>
      <c r="F47" s="524" t="s">
        <v>233</v>
      </c>
      <c r="G47" s="524" t="s">
        <v>234</v>
      </c>
      <c r="H47" s="524" t="s">
        <v>235</v>
      </c>
      <c r="I47" s="525" t="s">
        <v>253</v>
      </c>
      <c r="J47"/>
      <c r="K47" s="479" t="s">
        <v>129</v>
      </c>
      <c r="L47" s="51" t="s">
        <v>130</v>
      </c>
      <c r="M47" s="52">
        <v>137</v>
      </c>
      <c r="N47" s="553">
        <v>20</v>
      </c>
      <c r="O47" s="568">
        <f>N47+N48</f>
        <v>40</v>
      </c>
      <c r="P47" s="598"/>
      <c r="Q47" s="630"/>
      <c r="R47" s="631"/>
      <c r="S47" s="558"/>
    </row>
    <row r="48" spans="1:19" ht="14.45" customHeight="1" thickBot="1">
      <c r="A48" s="489" t="s">
        <v>254</v>
      </c>
      <c r="B48" s="642" t="s">
        <v>255</v>
      </c>
      <c r="C48" s="255">
        <v>401</v>
      </c>
      <c r="D48" s="643">
        <v>80</v>
      </c>
      <c r="E48" s="622">
        <f>D48+D49</f>
        <v>95</v>
      </c>
      <c r="F48" s="644"/>
      <c r="G48" s="645"/>
      <c r="H48" s="349"/>
      <c r="I48" s="646"/>
      <c r="J48"/>
      <c r="K48" s="481"/>
      <c r="L48" s="144" t="s">
        <v>256</v>
      </c>
      <c r="M48" s="79">
        <v>138</v>
      </c>
      <c r="N48" s="561">
        <v>20</v>
      </c>
      <c r="O48" s="574"/>
      <c r="P48" s="605"/>
      <c r="Q48" s="633"/>
      <c r="R48" s="634"/>
      <c r="S48" s="566"/>
    </row>
    <row r="49" spans="1:19" ht="14.45" customHeight="1" thickBot="1">
      <c r="A49" s="490"/>
      <c r="B49" s="647" t="s">
        <v>257</v>
      </c>
      <c r="C49" s="262">
        <v>402</v>
      </c>
      <c r="D49" s="648">
        <v>15</v>
      </c>
      <c r="E49" s="624"/>
      <c r="F49" s="649"/>
      <c r="G49" s="650"/>
      <c r="H49" s="651"/>
      <c r="I49" s="652"/>
      <c r="J49"/>
      <c r="K49" s="145" t="s">
        <v>135</v>
      </c>
      <c r="L49" s="278" t="s">
        <v>136</v>
      </c>
      <c r="M49" s="147">
        <v>139</v>
      </c>
      <c r="N49" s="547">
        <v>5</v>
      </c>
      <c r="O49" s="568">
        <f>N49+N50</f>
        <v>40</v>
      </c>
      <c r="P49" s="598"/>
      <c r="Q49" s="653"/>
      <c r="R49" s="654"/>
      <c r="S49" s="558"/>
    </row>
    <row r="50" spans="1:19" ht="14.45" customHeight="1" thickBot="1">
      <c r="A50" s="264" t="s">
        <v>127</v>
      </c>
      <c r="B50" s="655" t="s">
        <v>128</v>
      </c>
      <c r="C50" s="266">
        <v>403</v>
      </c>
      <c r="D50" s="656">
        <v>35</v>
      </c>
      <c r="E50" s="657">
        <f>D50</f>
        <v>35</v>
      </c>
      <c r="F50" s="658"/>
      <c r="G50" s="659"/>
      <c r="H50" s="284"/>
      <c r="I50" s="660"/>
      <c r="J50"/>
      <c r="K50" s="162" t="s">
        <v>139</v>
      </c>
      <c r="L50" s="144" t="s">
        <v>140</v>
      </c>
      <c r="M50" s="79">
        <v>140</v>
      </c>
      <c r="N50" s="561">
        <v>35</v>
      </c>
      <c r="O50" s="574"/>
      <c r="P50" s="605"/>
      <c r="Q50" s="661"/>
      <c r="R50" s="662"/>
      <c r="S50" s="566"/>
    </row>
    <row r="51" spans="1:19" ht="14.45" customHeight="1">
      <c r="A51" s="479" t="s">
        <v>258</v>
      </c>
      <c r="B51" s="655" t="s">
        <v>132</v>
      </c>
      <c r="C51" s="268">
        <v>405</v>
      </c>
      <c r="D51" s="663">
        <v>130</v>
      </c>
      <c r="E51" s="624">
        <f>D51+D52</f>
        <v>325</v>
      </c>
      <c r="F51" s="649"/>
      <c r="G51" s="650"/>
      <c r="H51" s="651"/>
      <c r="I51" s="652"/>
      <c r="J51"/>
      <c r="K51" s="479" t="s">
        <v>143</v>
      </c>
      <c r="L51" s="77" t="s">
        <v>144</v>
      </c>
      <c r="M51" s="52">
        <v>141</v>
      </c>
      <c r="N51" s="553">
        <v>85</v>
      </c>
      <c r="O51" s="568">
        <f>N51+N52</f>
        <v>105</v>
      </c>
      <c r="P51" s="598"/>
      <c r="Q51" s="653"/>
      <c r="R51" s="654"/>
      <c r="S51" s="558"/>
    </row>
    <row r="52" spans="1:19" ht="14.45" customHeight="1" thickBot="1">
      <c r="A52" s="481"/>
      <c r="B52" s="664" t="s">
        <v>134</v>
      </c>
      <c r="C52" s="665">
        <v>406</v>
      </c>
      <c r="D52" s="666">
        <v>195</v>
      </c>
      <c r="E52" s="626"/>
      <c r="F52" s="667"/>
      <c r="G52" s="668"/>
      <c r="H52" s="309"/>
      <c r="I52" s="669"/>
      <c r="J52"/>
      <c r="K52" s="481"/>
      <c r="L52" s="111" t="s">
        <v>147</v>
      </c>
      <c r="M52" s="79">
        <v>142</v>
      </c>
      <c r="N52" s="561">
        <v>20</v>
      </c>
      <c r="O52" s="574"/>
      <c r="P52" s="605"/>
      <c r="Q52" s="661"/>
      <c r="R52" s="662"/>
      <c r="S52" s="566"/>
    </row>
    <row r="53" spans="1:19" ht="14.45" customHeight="1" thickBot="1">
      <c r="A53" s="120" t="s">
        <v>259</v>
      </c>
      <c r="B53" s="670" t="s">
        <v>146</v>
      </c>
      <c r="C53" s="284">
        <v>408</v>
      </c>
      <c r="D53" s="671">
        <v>55</v>
      </c>
      <c r="E53" s="672">
        <f>D53</f>
        <v>55</v>
      </c>
      <c r="F53" s="673"/>
      <c r="G53" s="674"/>
      <c r="H53" s="675"/>
      <c r="I53" s="676"/>
      <c r="J53"/>
      <c r="K53" s="479" t="s">
        <v>150</v>
      </c>
      <c r="L53" s="51" t="s">
        <v>260</v>
      </c>
      <c r="M53" s="52">
        <v>143</v>
      </c>
      <c r="N53" s="553">
        <v>0</v>
      </c>
      <c r="O53" s="568">
        <f>N53+N54+N55+N56</f>
        <v>90</v>
      </c>
      <c r="P53" s="598"/>
      <c r="Q53" s="653"/>
      <c r="R53" s="654"/>
      <c r="S53" s="558"/>
    </row>
    <row r="54" spans="1:19" ht="14.45" customHeight="1" thickBot="1">
      <c r="A54" s="145" t="s">
        <v>137</v>
      </c>
      <c r="B54" s="677" t="s">
        <v>138</v>
      </c>
      <c r="C54" s="651">
        <v>409</v>
      </c>
      <c r="D54" s="678">
        <v>45</v>
      </c>
      <c r="E54" s="657">
        <f>D54</f>
        <v>45</v>
      </c>
      <c r="F54" s="658"/>
      <c r="G54" s="659"/>
      <c r="H54" s="284"/>
      <c r="I54" s="117"/>
      <c r="J54"/>
      <c r="K54" s="480"/>
      <c r="L54" s="199" t="s">
        <v>261</v>
      </c>
      <c r="M54" s="66">
        <v>144</v>
      </c>
      <c r="N54" s="600">
        <v>60</v>
      </c>
      <c r="O54" s="542"/>
      <c r="P54" s="601"/>
      <c r="Q54" s="679"/>
      <c r="R54" s="680"/>
      <c r="S54" s="551"/>
    </row>
    <row r="55" spans="1:19" ht="14.45" customHeight="1" thickBot="1">
      <c r="A55" s="120" t="s">
        <v>141</v>
      </c>
      <c r="B55" s="88" t="s">
        <v>142</v>
      </c>
      <c r="C55" s="284">
        <v>411</v>
      </c>
      <c r="D55" s="671">
        <v>50</v>
      </c>
      <c r="E55" s="657">
        <f>D55</f>
        <v>50</v>
      </c>
      <c r="F55" s="658"/>
      <c r="G55" s="659"/>
      <c r="H55" s="284"/>
      <c r="I55" s="117"/>
      <c r="J55"/>
      <c r="K55" s="480"/>
      <c r="L55" s="199" t="s">
        <v>262</v>
      </c>
      <c r="M55" s="66">
        <v>145</v>
      </c>
      <c r="N55" s="600">
        <v>10</v>
      </c>
      <c r="O55" s="542"/>
      <c r="P55" s="601"/>
      <c r="Q55" s="679"/>
      <c r="R55" s="680"/>
      <c r="S55" s="551"/>
    </row>
    <row r="56" spans="1:19" ht="14.45" customHeight="1" thickBot="1">
      <c r="A56" s="120" t="s">
        <v>148</v>
      </c>
      <c r="B56" s="670" t="s">
        <v>149</v>
      </c>
      <c r="C56" s="284">
        <v>412</v>
      </c>
      <c r="D56" s="671">
        <v>65</v>
      </c>
      <c r="E56" s="657">
        <f>D56</f>
        <v>65</v>
      </c>
      <c r="F56" s="658"/>
      <c r="G56" s="659"/>
      <c r="H56" s="284"/>
      <c r="I56" s="117"/>
      <c r="J56"/>
      <c r="K56" s="481"/>
      <c r="L56" s="111" t="s">
        <v>155</v>
      </c>
      <c r="M56" s="79">
        <v>146</v>
      </c>
      <c r="N56" s="561">
        <v>20</v>
      </c>
      <c r="O56" s="574"/>
      <c r="P56" s="605"/>
      <c r="Q56" s="661"/>
      <c r="R56" s="662"/>
      <c r="S56" s="566"/>
    </row>
    <row r="57" spans="1:19" ht="14.45" customHeight="1">
      <c r="A57" s="296"/>
      <c r="B57" s="297" t="s">
        <v>79</v>
      </c>
      <c r="C57" s="298"/>
      <c r="D57" s="639">
        <f>SUM(D48:D56)</f>
        <v>670</v>
      </c>
      <c r="E57" s="640">
        <f>SUM(E48:E56)</f>
        <v>670</v>
      </c>
      <c r="F57" s="298"/>
      <c r="G57" s="681"/>
      <c r="H57" s="298"/>
      <c r="I57" s="245"/>
      <c r="J57"/>
      <c r="K57" s="479" t="s">
        <v>158</v>
      </c>
      <c r="L57" s="51" t="s">
        <v>159</v>
      </c>
      <c r="M57" s="52">
        <v>147</v>
      </c>
      <c r="N57" s="553">
        <v>55</v>
      </c>
      <c r="O57" s="568">
        <f>N57+N58+N59</f>
        <v>140</v>
      </c>
      <c r="P57" s="598"/>
      <c r="Q57" s="653"/>
      <c r="R57" s="654"/>
      <c r="S57" s="558"/>
    </row>
    <row r="58" spans="1:19" ht="14.45" customHeight="1">
      <c r="A58" s="301"/>
      <c r="C58" s="302"/>
      <c r="D58" s="302"/>
      <c r="E58" s="682"/>
      <c r="F58" s="302"/>
      <c r="G58" s="302"/>
      <c r="H58" s="302"/>
      <c r="I58" s="301"/>
      <c r="J58"/>
      <c r="K58" s="480"/>
      <c r="L58" s="65" t="s">
        <v>161</v>
      </c>
      <c r="M58" s="66">
        <v>148</v>
      </c>
      <c r="N58" s="600">
        <v>30</v>
      </c>
      <c r="O58" s="542"/>
      <c r="P58" s="601"/>
      <c r="Q58" s="679"/>
      <c r="R58" s="680"/>
      <c r="S58" s="551"/>
    </row>
    <row r="59" spans="1:19" ht="14.45" customHeight="1" thickBot="1">
      <c r="A59" s="5"/>
      <c r="B59" s="6" t="s">
        <v>154</v>
      </c>
      <c r="C59" s="346" t="s">
        <v>252</v>
      </c>
      <c r="D59" s="524" t="s">
        <v>227</v>
      </c>
      <c r="E59" s="11" t="s">
        <v>228</v>
      </c>
      <c r="F59" s="524" t="s">
        <v>233</v>
      </c>
      <c r="G59" s="524" t="s">
        <v>234</v>
      </c>
      <c r="H59" s="524" t="s">
        <v>235</v>
      </c>
      <c r="I59" s="525" t="s">
        <v>253</v>
      </c>
      <c r="J59"/>
      <c r="K59" s="481"/>
      <c r="L59" s="111" t="s">
        <v>164</v>
      </c>
      <c r="M59" s="79">
        <v>149</v>
      </c>
      <c r="N59" s="561">
        <v>55</v>
      </c>
      <c r="O59" s="574"/>
      <c r="P59" s="605"/>
      <c r="Q59" s="661"/>
      <c r="R59" s="662"/>
      <c r="S59" s="566"/>
    </row>
    <row r="60" spans="1:19" ht="14.45" customHeight="1">
      <c r="A60" s="477" t="s">
        <v>156</v>
      </c>
      <c r="B60" s="305" t="s">
        <v>157</v>
      </c>
      <c r="C60" s="306">
        <v>501</v>
      </c>
      <c r="D60" s="683">
        <v>40</v>
      </c>
      <c r="E60" s="622">
        <f>D60+D61</f>
        <v>155</v>
      </c>
      <c r="F60" s="644"/>
      <c r="G60" s="645"/>
      <c r="H60" s="349"/>
      <c r="I60" s="684"/>
      <c r="J60"/>
      <c r="K60" s="479" t="s">
        <v>166</v>
      </c>
      <c r="L60" s="51" t="s">
        <v>167</v>
      </c>
      <c r="M60" s="52">
        <v>150</v>
      </c>
      <c r="N60" s="553">
        <v>65</v>
      </c>
      <c r="O60" s="568">
        <f>N60+N61+N62+N63</f>
        <v>135</v>
      </c>
      <c r="P60" s="598"/>
      <c r="Q60" s="653"/>
      <c r="R60" s="654"/>
      <c r="S60" s="558"/>
    </row>
    <row r="61" spans="1:19" ht="14.45" customHeight="1" thickBot="1">
      <c r="A61" s="478"/>
      <c r="B61" s="137" t="s">
        <v>263</v>
      </c>
      <c r="C61" s="309">
        <v>503</v>
      </c>
      <c r="D61" s="685">
        <v>115</v>
      </c>
      <c r="E61" s="624"/>
      <c r="F61" s="649"/>
      <c r="G61" s="650"/>
      <c r="H61" s="651"/>
      <c r="I61" s="686"/>
      <c r="J61"/>
      <c r="K61" s="480"/>
      <c r="L61" s="199" t="s">
        <v>169</v>
      </c>
      <c r="M61" s="66">
        <v>151</v>
      </c>
      <c r="N61" s="600">
        <v>20</v>
      </c>
      <c r="O61" s="542"/>
      <c r="P61" s="601"/>
      <c r="Q61" s="679"/>
      <c r="R61" s="680"/>
      <c r="S61" s="551"/>
    </row>
    <row r="62" spans="1:19" ht="14.45" customHeight="1">
      <c r="A62" s="480" t="s">
        <v>162</v>
      </c>
      <c r="B62" s="313" t="s">
        <v>264</v>
      </c>
      <c r="C62" s="314">
        <v>502</v>
      </c>
      <c r="D62" s="678">
        <v>200</v>
      </c>
      <c r="E62" s="628">
        <f>D62+D63+D64</f>
        <v>260</v>
      </c>
      <c r="F62" s="673"/>
      <c r="G62" s="674"/>
      <c r="H62" s="675"/>
      <c r="I62" s="687"/>
      <c r="J62"/>
      <c r="K62" s="480"/>
      <c r="L62" s="199" t="s">
        <v>172</v>
      </c>
      <c r="M62" s="66">
        <v>152</v>
      </c>
      <c r="N62" s="600">
        <v>25</v>
      </c>
      <c r="O62" s="542"/>
      <c r="P62" s="601"/>
      <c r="Q62" s="679"/>
      <c r="R62" s="680"/>
      <c r="S62" s="551"/>
    </row>
    <row r="63" spans="1:19" ht="14.45" customHeight="1" thickBot="1">
      <c r="A63" s="480"/>
      <c r="B63" s="321" t="s">
        <v>165</v>
      </c>
      <c r="C63" s="314">
        <v>504</v>
      </c>
      <c r="D63" s="678">
        <v>50</v>
      </c>
      <c r="E63" s="624"/>
      <c r="F63" s="649"/>
      <c r="G63" s="650"/>
      <c r="H63" s="651"/>
      <c r="I63" s="686"/>
      <c r="J63"/>
      <c r="K63" s="481"/>
      <c r="L63" s="111" t="s">
        <v>173</v>
      </c>
      <c r="M63" s="79">
        <v>153</v>
      </c>
      <c r="N63" s="561">
        <v>25</v>
      </c>
      <c r="O63" s="574"/>
      <c r="P63" s="605"/>
      <c r="Q63" s="661"/>
      <c r="R63" s="662"/>
      <c r="S63" s="566"/>
    </row>
    <row r="64" spans="1:19" ht="14.45" customHeight="1" thickBot="1">
      <c r="A64" s="481"/>
      <c r="B64" s="324" t="s">
        <v>168</v>
      </c>
      <c r="C64" s="309">
        <v>505</v>
      </c>
      <c r="D64" s="685">
        <v>10</v>
      </c>
      <c r="E64" s="626"/>
      <c r="F64" s="667"/>
      <c r="G64" s="668"/>
      <c r="H64" s="309"/>
      <c r="I64" s="688"/>
      <c r="J64"/>
      <c r="K64" s="479" t="s">
        <v>174</v>
      </c>
      <c r="L64" s="51" t="s">
        <v>174</v>
      </c>
      <c r="M64" s="52">
        <v>201</v>
      </c>
      <c r="N64" s="74">
        <v>20</v>
      </c>
      <c r="O64" s="568">
        <f>N64+N65</f>
        <v>35</v>
      </c>
      <c r="P64" s="598"/>
      <c r="Q64" s="653"/>
      <c r="R64" s="654"/>
      <c r="S64" s="558"/>
    </row>
    <row r="65" spans="1:21" ht="14.45" customHeight="1" thickBot="1">
      <c r="A65" s="116" t="s">
        <v>170</v>
      </c>
      <c r="B65" s="325" t="s">
        <v>171</v>
      </c>
      <c r="C65" s="284">
        <v>506</v>
      </c>
      <c r="D65" s="671">
        <v>75</v>
      </c>
      <c r="E65" s="638">
        <f>D65</f>
        <v>75</v>
      </c>
      <c r="F65" s="667"/>
      <c r="G65" s="668"/>
      <c r="H65" s="309"/>
      <c r="I65" s="688"/>
      <c r="J65"/>
      <c r="K65" s="482"/>
      <c r="L65" s="111" t="s">
        <v>176</v>
      </c>
      <c r="M65" s="79">
        <v>202</v>
      </c>
      <c r="N65" s="263">
        <v>15</v>
      </c>
      <c r="O65" s="574"/>
      <c r="P65" s="605"/>
      <c r="Q65" s="661"/>
      <c r="R65" s="662"/>
      <c r="S65" s="566"/>
    </row>
    <row r="66" spans="1:21" ht="14.45" customHeight="1" thickBot="1">
      <c r="A66" s="328"/>
      <c r="B66" s="329" t="s">
        <v>79</v>
      </c>
      <c r="C66" s="330"/>
      <c r="D66" s="689">
        <f>SUM(D60:D65)</f>
        <v>490</v>
      </c>
      <c r="E66" s="690">
        <f>SUM(E60:E65)</f>
        <v>490</v>
      </c>
      <c r="F66" s="330"/>
      <c r="G66" s="691"/>
      <c r="H66" s="330"/>
      <c r="I66" s="334"/>
      <c r="J66"/>
      <c r="K66" s="29"/>
      <c r="L66" s="352" t="s">
        <v>79</v>
      </c>
      <c r="M66" s="353"/>
      <c r="N66" s="356">
        <f>SUM(N10:N65)</f>
        <v>2650</v>
      </c>
      <c r="O66" s="692">
        <f>SUM(O10:O65)</f>
        <v>2650</v>
      </c>
      <c r="P66" s="692"/>
      <c r="Q66" s="693"/>
      <c r="R66" s="694"/>
      <c r="S66" s="695"/>
      <c r="T66" s="696"/>
      <c r="U66" s="696"/>
    </row>
    <row r="67" spans="1:21" ht="14.45" customHeight="1">
      <c r="A67" s="336"/>
      <c r="B67" s="337"/>
      <c r="C67" s="338"/>
      <c r="D67" s="338"/>
      <c r="E67" s="336"/>
      <c r="F67" s="338"/>
      <c r="G67" s="338"/>
      <c r="H67" s="338"/>
      <c r="I67" s="341"/>
      <c r="J67"/>
      <c r="K67" s="697" t="s">
        <v>265</v>
      </c>
      <c r="L67" s="698"/>
      <c r="M67" s="698"/>
      <c r="N67" s="698"/>
      <c r="O67" s="698"/>
      <c r="P67" s="698"/>
      <c r="Q67" s="698"/>
      <c r="R67" s="698"/>
      <c r="S67" s="699"/>
    </row>
    <row r="68" spans="1:21" ht="14.45" customHeight="1" thickBot="1">
      <c r="A68" s="344"/>
      <c r="B68" s="345" t="s">
        <v>175</v>
      </c>
      <c r="C68" s="346" t="s">
        <v>266</v>
      </c>
      <c r="D68" s="11" t="s">
        <v>227</v>
      </c>
      <c r="E68" s="11" t="s">
        <v>228</v>
      </c>
      <c r="F68" s="524" t="s">
        <v>233</v>
      </c>
      <c r="G68" s="524" t="s">
        <v>234</v>
      </c>
      <c r="H68" s="524" t="s">
        <v>235</v>
      </c>
      <c r="I68" s="700" t="s">
        <v>267</v>
      </c>
      <c r="J68"/>
      <c r="K68" s="701"/>
      <c r="L68" s="702"/>
      <c r="M68" s="702"/>
      <c r="N68" s="702"/>
      <c r="O68" s="702"/>
      <c r="P68" s="702"/>
      <c r="Q68" s="702"/>
      <c r="R68" s="702"/>
      <c r="S68" s="703"/>
    </row>
    <row r="69" spans="1:21" ht="14.45" customHeight="1" thickBot="1">
      <c r="A69" s="347" t="s">
        <v>177</v>
      </c>
      <c r="B69" s="704" t="s">
        <v>178</v>
      </c>
      <c r="C69" s="349">
        <v>601</v>
      </c>
      <c r="D69" s="683">
        <v>55</v>
      </c>
      <c r="E69" s="705">
        <f>D69</f>
        <v>55</v>
      </c>
      <c r="F69" s="706"/>
      <c r="G69" s="707"/>
      <c r="H69" s="708"/>
      <c r="I69" s="709"/>
      <c r="J69"/>
      <c r="K69" s="431"/>
      <c r="L69" s="696"/>
      <c r="M69" s="696"/>
      <c r="N69" s="696"/>
      <c r="O69" s="696"/>
      <c r="P69" s="696"/>
      <c r="Q69" s="696"/>
      <c r="R69" s="696"/>
      <c r="S69" s="696"/>
    </row>
    <row r="70" spans="1:21" ht="14.45" customHeight="1" thickBot="1">
      <c r="A70" s="359" t="s">
        <v>179</v>
      </c>
      <c r="B70" s="325" t="s">
        <v>180</v>
      </c>
      <c r="C70" s="284">
        <v>602</v>
      </c>
      <c r="D70" s="671">
        <v>65</v>
      </c>
      <c r="E70" s="657">
        <f>D70</f>
        <v>65</v>
      </c>
      <c r="F70" s="658"/>
      <c r="G70" s="659"/>
      <c r="H70" s="284"/>
      <c r="I70" s="383"/>
      <c r="J70"/>
      <c r="K70" s="710" t="s">
        <v>268</v>
      </c>
      <c r="L70" s="396"/>
      <c r="M70" s="711"/>
      <c r="N70" s="712"/>
      <c r="O70" s="713"/>
      <c r="P70" s="712"/>
      <c r="Q70" s="714"/>
      <c r="R70" s="714"/>
      <c r="S70" s="384"/>
    </row>
    <row r="71" spans="1:21" ht="14.45" customHeight="1" thickBot="1">
      <c r="A71" s="360" t="s">
        <v>182</v>
      </c>
      <c r="B71" s="325" t="s">
        <v>183</v>
      </c>
      <c r="C71" s="284">
        <v>603</v>
      </c>
      <c r="D71" s="671">
        <v>120</v>
      </c>
      <c r="E71" s="657">
        <f>D71</f>
        <v>120</v>
      </c>
      <c r="F71" s="658"/>
      <c r="G71" s="659"/>
      <c r="H71" s="284"/>
      <c r="I71" s="383"/>
      <c r="J71"/>
      <c r="K71" s="371"/>
      <c r="L71" s="3"/>
      <c r="N71" s="372"/>
      <c r="S71" s="388"/>
    </row>
    <row r="72" spans="1:21" ht="14.45" customHeight="1" thickBot="1">
      <c r="A72" s="360" t="s">
        <v>184</v>
      </c>
      <c r="B72" s="325" t="s">
        <v>185</v>
      </c>
      <c r="C72" s="284">
        <v>604</v>
      </c>
      <c r="D72" s="671">
        <v>70</v>
      </c>
      <c r="E72" s="657">
        <f>D72</f>
        <v>70</v>
      </c>
      <c r="F72" s="658"/>
      <c r="G72" s="659"/>
      <c r="H72" s="284"/>
      <c r="I72" s="383"/>
      <c r="J72"/>
      <c r="K72" s="371" t="s">
        <v>187</v>
      </c>
      <c r="L72" s="378"/>
      <c r="S72" s="388"/>
    </row>
    <row r="73" spans="1:21" ht="14.45" customHeight="1">
      <c r="A73" s="365"/>
      <c r="B73" s="366" t="s">
        <v>79</v>
      </c>
      <c r="C73" s="367"/>
      <c r="D73" s="716">
        <f>SUM(D69:D72)</f>
        <v>310</v>
      </c>
      <c r="E73" s="717">
        <f>SUM(E69:E72)</f>
        <v>310</v>
      </c>
      <c r="F73" s="367"/>
      <c r="G73" s="718"/>
      <c r="H73" s="367"/>
      <c r="I73" s="369"/>
      <c r="J73"/>
      <c r="K73" s="371"/>
      <c r="L73" s="378"/>
      <c r="S73" s="388"/>
    </row>
    <row r="74" spans="1:21" ht="14.45" customHeight="1">
      <c r="A74" s="373"/>
      <c r="B74" s="374"/>
      <c r="C74" s="375"/>
      <c r="D74" s="375"/>
      <c r="E74" s="719"/>
      <c r="F74" s="375"/>
      <c r="G74" s="375"/>
      <c r="H74" s="375"/>
      <c r="I74" s="376"/>
      <c r="J74"/>
      <c r="K74" s="371" t="s">
        <v>192</v>
      </c>
      <c r="L74" s="3"/>
      <c r="S74" s="388"/>
    </row>
    <row r="75" spans="1:21" ht="14.45" customHeight="1" thickBot="1">
      <c r="A75" s="379"/>
      <c r="B75" s="380" t="s">
        <v>269</v>
      </c>
      <c r="C75" s="346" t="s">
        <v>252</v>
      </c>
      <c r="D75" s="11" t="s">
        <v>227</v>
      </c>
      <c r="E75" s="720" t="s">
        <v>228</v>
      </c>
      <c r="F75" s="529" t="s">
        <v>233</v>
      </c>
      <c r="G75" s="529" t="s">
        <v>234</v>
      </c>
      <c r="H75" s="529" t="s">
        <v>235</v>
      </c>
      <c r="I75" s="525" t="s">
        <v>253</v>
      </c>
      <c r="J75" s="382"/>
      <c r="K75" s="371"/>
      <c r="L75" s="3"/>
      <c r="S75" s="388"/>
    </row>
    <row r="76" spans="1:21" ht="14.45" customHeight="1" thickBot="1">
      <c r="A76" s="721" t="s">
        <v>190</v>
      </c>
      <c r="B76" s="722" t="s">
        <v>191</v>
      </c>
      <c r="C76" s="708">
        <v>701</v>
      </c>
      <c r="D76" s="723">
        <v>40</v>
      </c>
      <c r="E76" s="724">
        <f>D76</f>
        <v>40</v>
      </c>
      <c r="F76" s="658"/>
      <c r="G76" s="659"/>
      <c r="H76" s="284"/>
      <c r="I76" s="383"/>
      <c r="J76"/>
      <c r="K76" s="371" t="s">
        <v>197</v>
      </c>
      <c r="L76" s="3"/>
      <c r="S76" s="388"/>
      <c r="T76" s="725"/>
    </row>
    <row r="77" spans="1:21" ht="14.45" customHeight="1" thickBot="1">
      <c r="A77" s="120" t="s">
        <v>193</v>
      </c>
      <c r="B77" s="325" t="s">
        <v>270</v>
      </c>
      <c r="C77" s="284">
        <v>702</v>
      </c>
      <c r="D77" s="671">
        <v>95</v>
      </c>
      <c r="E77" s="724">
        <f>D77</f>
        <v>95</v>
      </c>
      <c r="F77" s="658"/>
      <c r="G77" s="659"/>
      <c r="H77" s="284"/>
      <c r="I77" s="383"/>
      <c r="J77"/>
      <c r="K77" s="726"/>
      <c r="L77" s="727"/>
      <c r="M77" s="728"/>
      <c r="N77" s="412"/>
      <c r="O77" s="729"/>
      <c r="P77" s="412"/>
      <c r="Q77" s="730"/>
      <c r="R77" s="730"/>
      <c r="S77" s="392"/>
      <c r="T77" s="387"/>
    </row>
    <row r="78" spans="1:21" ht="14.45" customHeight="1" thickBot="1">
      <c r="A78" s="120" t="s">
        <v>195</v>
      </c>
      <c r="B78" s="325" t="s">
        <v>271</v>
      </c>
      <c r="C78" s="284">
        <v>703</v>
      </c>
      <c r="D78" s="671">
        <v>50</v>
      </c>
      <c r="E78" s="724">
        <f>D78</f>
        <v>50</v>
      </c>
      <c r="F78" s="658"/>
      <c r="G78" s="659"/>
      <c r="H78" s="284"/>
      <c r="I78" s="383"/>
      <c r="J78"/>
      <c r="K78" s="731" t="s">
        <v>272</v>
      </c>
      <c r="L78" s="732"/>
      <c r="M78" s="732"/>
      <c r="N78" s="732"/>
      <c r="O78" s="732"/>
      <c r="P78" s="732"/>
      <c r="Q78" s="732"/>
      <c r="R78" s="732"/>
      <c r="S78" s="733"/>
      <c r="T78" s="387"/>
    </row>
    <row r="79" spans="1:21" ht="14.45" customHeight="1" thickBot="1">
      <c r="A79" s="120" t="s">
        <v>198</v>
      </c>
      <c r="B79" s="325" t="s">
        <v>199</v>
      </c>
      <c r="C79" s="284">
        <v>704</v>
      </c>
      <c r="D79" s="671">
        <v>0</v>
      </c>
      <c r="E79" s="724">
        <f>D79</f>
        <v>0</v>
      </c>
      <c r="F79" s="284"/>
      <c r="G79" s="734"/>
      <c r="H79" s="284"/>
      <c r="I79" s="326"/>
      <c r="J79"/>
      <c r="K79" s="735"/>
      <c r="L79" s="736"/>
      <c r="M79" s="736"/>
      <c r="N79" s="736"/>
      <c r="O79" s="736"/>
      <c r="P79" s="736"/>
      <c r="Q79" s="736"/>
      <c r="R79" s="736"/>
      <c r="S79" s="737"/>
      <c r="T79" s="387"/>
    </row>
    <row r="80" spans="1:21" ht="14.45" customHeight="1">
      <c r="A80" s="241"/>
      <c r="B80" s="385" t="s">
        <v>79</v>
      </c>
      <c r="C80" s="386"/>
      <c r="D80" s="157">
        <f>SUM(D76:D78)</f>
        <v>185</v>
      </c>
      <c r="E80" s="159">
        <f>SUM(E76:E79)</f>
        <v>185</v>
      </c>
      <c r="F80" s="386"/>
      <c r="G80" s="738"/>
      <c r="H80" s="386"/>
      <c r="I80" s="245"/>
      <c r="J80"/>
      <c r="K80" s="735"/>
      <c r="L80" s="736"/>
      <c r="M80" s="736"/>
      <c r="N80" s="736"/>
      <c r="O80" s="736"/>
      <c r="P80" s="736"/>
      <c r="Q80" s="736"/>
      <c r="R80" s="736"/>
      <c r="S80" s="737"/>
      <c r="T80" s="424"/>
      <c r="U80" s="424"/>
    </row>
    <row r="81" spans="1:21" ht="14.45" customHeight="1">
      <c r="B81" s="389"/>
      <c r="C81" s="390"/>
      <c r="D81" s="390"/>
      <c r="E81" s="739"/>
      <c r="F81" s="390"/>
      <c r="G81" s="390"/>
      <c r="H81" s="390"/>
      <c r="J81" s="740"/>
      <c r="K81" s="741" t="s">
        <v>273</v>
      </c>
      <c r="L81" s="727"/>
      <c r="M81" s="742"/>
      <c r="N81" s="743"/>
      <c r="O81" s="744"/>
      <c r="P81" s="743"/>
      <c r="Q81" s="743"/>
      <c r="R81" s="743"/>
      <c r="S81" s="745"/>
      <c r="U81" s="424"/>
    </row>
    <row r="82" spans="1:21" ht="14.45" customHeight="1">
      <c r="A82" s="746"/>
      <c r="B82" s="747" t="s">
        <v>274</v>
      </c>
      <c r="C82" s="346" t="s">
        <v>252</v>
      </c>
      <c r="D82" s="11" t="s">
        <v>227</v>
      </c>
      <c r="E82" s="720" t="s">
        <v>228</v>
      </c>
      <c r="F82" s="524" t="s">
        <v>233</v>
      </c>
      <c r="G82" s="524" t="s">
        <v>234</v>
      </c>
      <c r="H82" s="524" t="s">
        <v>235</v>
      </c>
      <c r="I82" s="525" t="s">
        <v>253</v>
      </c>
      <c r="J82" s="740"/>
      <c r="K82" s="468" t="s">
        <v>218</v>
      </c>
      <c r="L82" s="469"/>
      <c r="M82" s="469"/>
      <c r="N82" s="469"/>
      <c r="O82" s="469"/>
      <c r="P82" s="469"/>
      <c r="Q82" s="469"/>
      <c r="R82" s="469"/>
      <c r="S82" s="470"/>
      <c r="T82" s="424"/>
      <c r="U82" s="424"/>
    </row>
    <row r="83" spans="1:21" ht="14.45" customHeight="1" thickBot="1">
      <c r="A83" s="748" t="s">
        <v>203</v>
      </c>
      <c r="B83" s="749" t="s">
        <v>204</v>
      </c>
      <c r="C83" s="349">
        <v>801</v>
      </c>
      <c r="D83" s="750">
        <v>140</v>
      </c>
      <c r="E83" s="751">
        <v>140</v>
      </c>
      <c r="F83" s="752"/>
      <c r="G83" s="753"/>
      <c r="H83" s="752"/>
      <c r="I83" s="752"/>
      <c r="J83" s="740"/>
      <c r="K83" s="471"/>
      <c r="L83" s="472"/>
      <c r="M83" s="472"/>
      <c r="N83" s="472"/>
      <c r="O83" s="472"/>
      <c r="P83" s="472"/>
      <c r="Q83" s="472"/>
      <c r="R83" s="472"/>
      <c r="S83" s="473"/>
      <c r="T83" s="424"/>
      <c r="U83" s="424"/>
    </row>
    <row r="84" spans="1:21" ht="15.6" customHeight="1">
      <c r="A84" s="754"/>
      <c r="B84" s="755" t="s">
        <v>79</v>
      </c>
      <c r="C84" s="754"/>
      <c r="D84" s="754"/>
      <c r="E84" s="756">
        <v>140</v>
      </c>
      <c r="F84" s="754"/>
      <c r="G84" s="757"/>
      <c r="H84" s="754"/>
      <c r="I84" s="754"/>
      <c r="J84" s="740"/>
      <c r="K84" s="758" t="s">
        <v>275</v>
      </c>
      <c r="L84" s="759"/>
      <c r="M84" s="759"/>
      <c r="N84" s="759"/>
      <c r="O84" s="759"/>
      <c r="P84" s="759"/>
      <c r="Q84" s="759"/>
      <c r="R84" s="759"/>
      <c r="S84" s="760"/>
      <c r="T84" s="424"/>
      <c r="U84" s="424"/>
    </row>
    <row r="85" spans="1:21" ht="1.5" customHeight="1">
      <c r="A85" s="761"/>
      <c r="B85" s="761"/>
      <c r="C85" s="761"/>
      <c r="D85" s="761"/>
      <c r="E85" s="762"/>
      <c r="F85" s="761"/>
      <c r="G85" s="761"/>
      <c r="H85" s="761"/>
      <c r="I85" s="761"/>
      <c r="J85" s="740"/>
      <c r="K85" s="763"/>
      <c r="L85" s="764"/>
      <c r="M85" s="764"/>
      <c r="N85" s="764"/>
      <c r="O85" s="764"/>
      <c r="P85" s="764"/>
      <c r="Q85" s="764"/>
      <c r="R85" s="764"/>
      <c r="S85" s="765"/>
    </row>
    <row r="86" spans="1:21" ht="9.75" customHeight="1">
      <c r="A86" s="761"/>
      <c r="B86" s="761"/>
      <c r="C86" s="761"/>
      <c r="D86" s="761"/>
      <c r="E86" s="762"/>
      <c r="F86" s="761"/>
      <c r="G86" s="761"/>
      <c r="H86" s="761"/>
      <c r="I86" s="761"/>
      <c r="J86"/>
      <c r="K86" s="740"/>
      <c r="L86" s="3"/>
      <c r="M86" s="423"/>
      <c r="N86" s="424"/>
      <c r="O86" s="766"/>
      <c r="P86" s="424"/>
      <c r="Q86" s="424"/>
      <c r="R86" s="424"/>
      <c r="S86" s="398"/>
    </row>
    <row r="87" spans="1:21" ht="7.5" customHeight="1">
      <c r="J87"/>
      <c r="K87" s="740"/>
      <c r="L87"/>
      <c r="M87"/>
      <c r="N87"/>
      <c r="O87" s="768"/>
      <c r="P87"/>
    </row>
    <row r="88" spans="1:21" ht="15" customHeight="1">
      <c r="J88"/>
      <c r="K88"/>
      <c r="L88"/>
      <c r="M88"/>
      <c r="N88"/>
      <c r="O88" s="768"/>
      <c r="P88"/>
      <c r="T88" s="769"/>
      <c r="U88" s="769"/>
    </row>
    <row r="89" spans="1:21" ht="1.5" customHeight="1">
      <c r="K89" s="770"/>
      <c r="L89" s="769"/>
      <c r="M89" s="769"/>
      <c r="N89" s="769"/>
      <c r="O89" s="771"/>
      <c r="P89" s="769"/>
      <c r="Q89" s="769"/>
      <c r="R89" s="769"/>
      <c r="S89" s="769"/>
      <c r="T89" s="769"/>
      <c r="U89" s="769"/>
    </row>
    <row r="90" spans="1:21" ht="13.5" customHeight="1">
      <c r="K90" s="769"/>
      <c r="L90" s="769"/>
      <c r="M90" s="769"/>
      <c r="N90" s="769"/>
      <c r="O90" s="771"/>
      <c r="P90" s="769"/>
      <c r="Q90" s="769"/>
      <c r="R90" s="769"/>
      <c r="S90" s="769"/>
    </row>
    <row r="91" spans="1:21" ht="13.5" customHeight="1">
      <c r="K91"/>
      <c r="L91"/>
      <c r="M91"/>
      <c r="N91"/>
      <c r="O91" s="768"/>
      <c r="P91"/>
    </row>
  </sheetData>
  <mergeCells count="68">
    <mergeCell ref="K67:S68"/>
    <mergeCell ref="K78:S80"/>
    <mergeCell ref="K82:S83"/>
    <mergeCell ref="K84:S85"/>
    <mergeCell ref="K57:K59"/>
    <mergeCell ref="O57:O59"/>
    <mergeCell ref="A60:A61"/>
    <mergeCell ref="E60:E61"/>
    <mergeCell ref="K60:K63"/>
    <mergeCell ref="O60:O63"/>
    <mergeCell ref="A62:A64"/>
    <mergeCell ref="E62:E64"/>
    <mergeCell ref="K64:K65"/>
    <mergeCell ref="O64:O65"/>
    <mergeCell ref="A51:A52"/>
    <mergeCell ref="E51:E52"/>
    <mergeCell ref="K51:K52"/>
    <mergeCell ref="O51:O52"/>
    <mergeCell ref="K53:K56"/>
    <mergeCell ref="O53:O56"/>
    <mergeCell ref="A42:A43"/>
    <mergeCell ref="E42:E43"/>
    <mergeCell ref="K44:K46"/>
    <mergeCell ref="O44:O46"/>
    <mergeCell ref="K47:K48"/>
    <mergeCell ref="O47:O48"/>
    <mergeCell ref="A48:A49"/>
    <mergeCell ref="E48:E49"/>
    <mergeCell ref="O49:O50"/>
    <mergeCell ref="A34:A37"/>
    <mergeCell ref="E34:E37"/>
    <mergeCell ref="K34:K37"/>
    <mergeCell ref="O34:O37"/>
    <mergeCell ref="A38:A41"/>
    <mergeCell ref="E38:E41"/>
    <mergeCell ref="K38:K39"/>
    <mergeCell ref="O38:O39"/>
    <mergeCell ref="K40:K43"/>
    <mergeCell ref="O40:O43"/>
    <mergeCell ref="A27:A30"/>
    <mergeCell ref="E27:E30"/>
    <mergeCell ref="O27:O28"/>
    <mergeCell ref="K29:K30"/>
    <mergeCell ref="O29:O30"/>
    <mergeCell ref="K31:K33"/>
    <mergeCell ref="O31:O33"/>
    <mergeCell ref="A18:A19"/>
    <mergeCell ref="E18:E19"/>
    <mergeCell ref="A21:A22"/>
    <mergeCell ref="E21:E22"/>
    <mergeCell ref="K22:K24"/>
    <mergeCell ref="O22:O24"/>
    <mergeCell ref="E23:E25"/>
    <mergeCell ref="K25:K26"/>
    <mergeCell ref="A13:A14"/>
    <mergeCell ref="E13:E14"/>
    <mergeCell ref="K14:K15"/>
    <mergeCell ref="O14:O15"/>
    <mergeCell ref="A15:A17"/>
    <mergeCell ref="E15:E17"/>
    <mergeCell ref="A1:L1"/>
    <mergeCell ref="M1:S2"/>
    <mergeCell ref="A3:S3"/>
    <mergeCell ref="K4:S6"/>
    <mergeCell ref="A9:A12"/>
    <mergeCell ref="E9:E12"/>
    <mergeCell ref="K11:K12"/>
    <mergeCell ref="O11:O12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一般住宅</vt:lpstr>
      <vt:lpstr>店舗・事業所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JV400LX</dc:creator>
  <cp:lastModifiedBy>JV400LX</cp:lastModifiedBy>
  <cp:lastPrinted>2019-07-29T01:12:38Z</cp:lastPrinted>
  <dcterms:created xsi:type="dcterms:W3CDTF">2019-07-29T01:11:17Z</dcterms:created>
  <dcterms:modified xsi:type="dcterms:W3CDTF">2019-07-29T01:19:04Z</dcterms:modified>
</cp:coreProperties>
</file>